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Christin\Desktop\Vereinsbuchhaltung Website\"/>
    </mc:Choice>
  </mc:AlternateContent>
  <bookViews>
    <workbookView xWindow="0" yWindow="0" windowWidth="24000" windowHeight="9735" tabRatio="789" activeTab="1"/>
  </bookViews>
  <sheets>
    <sheet name="Hilfelinks" sheetId="13" r:id="rId1"/>
    <sheet name="Kontenplan_KMU" sheetId="1" r:id="rId2"/>
    <sheet name="Sportverein" sheetId="15" r:id="rId3"/>
    <sheet name="Musikverein" sheetId="16" r:id="rId4"/>
    <sheet name="Stockwerkeigentümergemeinschaft" sheetId="17" r:id="rId5"/>
    <sheet name="Freelancer" sheetId="18" r:id="rId6"/>
  </sheets>
  <definedNames>
    <definedName name="_xlnm.Print_Area" localSheetId="5">Freelancer!$C$6:$F$94</definedName>
    <definedName name="_xlnm.Print_Area" localSheetId="0">Hilfelinks!#REF!,Hilfelinks!$A$1:$C$43</definedName>
    <definedName name="_xlnm.Print_Area" localSheetId="1">Kontenplan_KMU!$C$6:$F$94</definedName>
    <definedName name="_xlnm.Print_Area" localSheetId="3">Musikverein!$C$6:$F$94</definedName>
    <definedName name="_xlnm.Print_Area" localSheetId="2">Sportverein!$C$6:$F$94</definedName>
    <definedName name="_xlnm.Print_Area" localSheetId="4">Stockwerkeigentümergemeinschaft!$C$6:$F$94</definedName>
    <definedName name="_xlnm.Print_Titles" localSheetId="5">Freelancer!$2:$7</definedName>
    <definedName name="_xlnm.Print_Titles" localSheetId="1">Kontenplan_KMU!$2:$7</definedName>
    <definedName name="_xlnm.Print_Titles" localSheetId="3">Musikverein!$2:$7</definedName>
    <definedName name="_xlnm.Print_Titles" localSheetId="2">Sportverein!$2:$7</definedName>
    <definedName name="_xlnm.Print_Titles" localSheetId="4">Stockwerkeigentümergemeinschaft!$2:$7</definedName>
  </definedNames>
  <calcPr calcId="152511" fullCalcOnLoad="1" concurrentCalc="0"/>
</workbook>
</file>

<file path=xl/calcChain.xml><?xml version="1.0" encoding="utf-8"?>
<calcChain xmlns="http://schemas.openxmlformats.org/spreadsheetml/2006/main">
  <c r="C281" i="18" l="1"/>
  <c r="C280" i="18"/>
  <c r="C279" i="18"/>
  <c r="C278" i="18"/>
  <c r="Q277" i="18"/>
  <c r="H277" i="18"/>
  <c r="Q276" i="18"/>
  <c r="I276" i="18"/>
  <c r="H276" i="18"/>
  <c r="Q275" i="18"/>
  <c r="I275" i="18"/>
  <c r="H275" i="18"/>
  <c r="Q274" i="18"/>
  <c r="I274" i="18"/>
  <c r="H274" i="18"/>
  <c r="Q273" i="18"/>
  <c r="I273" i="18"/>
  <c r="H273" i="18"/>
  <c r="Q272" i="18"/>
  <c r="I272" i="18"/>
  <c r="H272" i="18"/>
  <c r="Q271" i="18"/>
  <c r="I271" i="18"/>
  <c r="H271" i="18"/>
  <c r="Q270" i="18"/>
  <c r="I270" i="18"/>
  <c r="H270" i="18"/>
  <c r="Q269" i="18"/>
  <c r="I269" i="18"/>
  <c r="H269" i="18"/>
  <c r="Q268" i="18"/>
  <c r="I268" i="18"/>
  <c r="H268" i="18"/>
  <c r="Q267" i="18"/>
  <c r="I267" i="18"/>
  <c r="H267" i="18"/>
  <c r="Q266" i="18"/>
  <c r="I266" i="18"/>
  <c r="H266" i="18"/>
  <c r="Q265" i="18"/>
  <c r="I265" i="18"/>
  <c r="H265" i="18"/>
  <c r="Q264" i="18"/>
  <c r="I264" i="18"/>
  <c r="H264" i="18"/>
  <c r="Q263" i="18"/>
  <c r="I263" i="18"/>
  <c r="H263" i="18"/>
  <c r="Q262" i="18"/>
  <c r="I262" i="18"/>
  <c r="H262" i="18"/>
  <c r="Q261" i="18"/>
  <c r="I261" i="18"/>
  <c r="H261" i="18"/>
  <c r="Q260" i="18"/>
  <c r="I260" i="18"/>
  <c r="H260" i="18"/>
  <c r="Q259" i="18"/>
  <c r="I259" i="18"/>
  <c r="H259" i="18"/>
  <c r="Q258" i="18"/>
  <c r="I258" i="18"/>
  <c r="H258" i="18"/>
  <c r="Q257" i="18"/>
  <c r="I257" i="18"/>
  <c r="H257" i="18"/>
  <c r="Q256" i="18"/>
  <c r="I256" i="18"/>
  <c r="H256" i="18"/>
  <c r="Q255" i="18"/>
  <c r="I255" i="18"/>
  <c r="H255" i="18"/>
  <c r="Q254" i="18"/>
  <c r="I254" i="18"/>
  <c r="H254" i="18"/>
  <c r="Q253" i="18"/>
  <c r="I253" i="18"/>
  <c r="H253" i="18"/>
  <c r="Q252" i="18"/>
  <c r="I252" i="18"/>
  <c r="H252" i="18"/>
  <c r="Q251" i="18"/>
  <c r="I251" i="18"/>
  <c r="H251" i="18"/>
  <c r="Q250" i="18"/>
  <c r="I250" i="18"/>
  <c r="H250" i="18"/>
  <c r="Q249" i="18"/>
  <c r="I249" i="18"/>
  <c r="H249" i="18"/>
  <c r="Q248" i="18"/>
  <c r="I248" i="18"/>
  <c r="H248" i="18"/>
  <c r="Q247" i="18"/>
  <c r="I247" i="18"/>
  <c r="H247" i="18"/>
  <c r="Q246" i="18"/>
  <c r="I246" i="18"/>
  <c r="H246" i="18"/>
  <c r="Q245" i="18"/>
  <c r="I245" i="18"/>
  <c r="H245" i="18"/>
  <c r="Q244" i="18"/>
  <c r="I244" i="18"/>
  <c r="H244" i="18"/>
  <c r="Q243" i="18"/>
  <c r="I243" i="18"/>
  <c r="H243" i="18"/>
  <c r="Q242" i="18"/>
  <c r="I242" i="18"/>
  <c r="H242" i="18"/>
  <c r="Q241" i="18"/>
  <c r="I241" i="18"/>
  <c r="H241" i="18"/>
  <c r="Q240" i="18"/>
  <c r="I240" i="18"/>
  <c r="H240" i="18"/>
  <c r="Q239" i="18"/>
  <c r="I239" i="18"/>
  <c r="H239" i="18"/>
  <c r="Q238" i="18"/>
  <c r="I238" i="18"/>
  <c r="H238" i="18"/>
  <c r="Q237" i="18"/>
  <c r="I237" i="18"/>
  <c r="H237" i="18"/>
  <c r="Q236" i="18"/>
  <c r="I236" i="18"/>
  <c r="H236" i="18"/>
  <c r="Q235" i="18"/>
  <c r="I235" i="18"/>
  <c r="H235" i="18"/>
  <c r="Q234" i="18"/>
  <c r="I234" i="18"/>
  <c r="H234" i="18"/>
  <c r="Q233" i="18"/>
  <c r="I233" i="18"/>
  <c r="H233" i="18"/>
  <c r="Q232" i="18"/>
  <c r="I232" i="18"/>
  <c r="H232" i="18"/>
  <c r="Q231" i="18"/>
  <c r="I231" i="18"/>
  <c r="H231" i="18"/>
  <c r="Q230" i="18"/>
  <c r="I230" i="18"/>
  <c r="H230" i="18"/>
  <c r="Q229" i="18"/>
  <c r="I229" i="18"/>
  <c r="H229" i="18"/>
  <c r="Q228" i="18"/>
  <c r="I228" i="18"/>
  <c r="H228" i="18"/>
  <c r="Q227" i="18"/>
  <c r="I227" i="18"/>
  <c r="H227" i="18"/>
  <c r="Q226" i="18"/>
  <c r="I226" i="18"/>
  <c r="H226" i="18"/>
  <c r="Q225" i="18"/>
  <c r="I225" i="18"/>
  <c r="H225" i="18"/>
  <c r="Q224" i="18"/>
  <c r="I224" i="18"/>
  <c r="Q223" i="18"/>
  <c r="I223" i="18"/>
  <c r="Q222" i="18"/>
  <c r="I222" i="18"/>
  <c r="Q221" i="18"/>
  <c r="I221" i="18"/>
  <c r="Q220" i="18"/>
  <c r="I220" i="18"/>
  <c r="Q219" i="18"/>
  <c r="I219" i="18"/>
  <c r="Q218" i="18"/>
  <c r="I218" i="18"/>
  <c r="Q217" i="18"/>
  <c r="I217" i="18"/>
  <c r="Q216" i="18"/>
  <c r="I216" i="18"/>
  <c r="Q215" i="18"/>
  <c r="I215" i="18"/>
  <c r="Q214" i="18"/>
  <c r="I214" i="18"/>
  <c r="Q213" i="18"/>
  <c r="I213" i="18"/>
  <c r="Q212" i="18"/>
  <c r="I212" i="18"/>
  <c r="Q211" i="18"/>
  <c r="I211" i="18"/>
  <c r="Q210" i="18"/>
  <c r="I210" i="18"/>
  <c r="Q209" i="18"/>
  <c r="I209" i="18"/>
  <c r="Q208" i="18"/>
  <c r="I208" i="18"/>
  <c r="Q207" i="18"/>
  <c r="I207" i="18"/>
  <c r="Q206" i="18"/>
  <c r="I206" i="18"/>
  <c r="Q205" i="18"/>
  <c r="I205" i="18"/>
  <c r="Q204" i="18"/>
  <c r="I204" i="18"/>
  <c r="Q203" i="18"/>
  <c r="I203" i="18"/>
  <c r="Q202" i="18"/>
  <c r="I202" i="18"/>
  <c r="Q201" i="18"/>
  <c r="I201" i="18"/>
  <c r="Q200" i="18"/>
  <c r="I200" i="18"/>
  <c r="Q199" i="18"/>
  <c r="I199" i="18"/>
  <c r="Q198" i="18"/>
  <c r="I198" i="18"/>
  <c r="Q197" i="18"/>
  <c r="I197" i="18"/>
  <c r="Q196" i="18"/>
  <c r="I196" i="18"/>
  <c r="Q195" i="18"/>
  <c r="I195" i="18"/>
  <c r="Q194" i="18"/>
  <c r="I194" i="18"/>
  <c r="Q193" i="18"/>
  <c r="I193" i="18"/>
  <c r="Q192" i="18"/>
  <c r="I192" i="18"/>
  <c r="Q191" i="18"/>
  <c r="I191" i="18"/>
  <c r="Q190" i="18"/>
  <c r="I190" i="18"/>
  <c r="Q189" i="18"/>
  <c r="I189" i="18"/>
  <c r="Q188" i="18"/>
  <c r="I188" i="18"/>
  <c r="Q187" i="18"/>
  <c r="I187" i="18"/>
  <c r="Q186" i="18"/>
  <c r="I186" i="18"/>
  <c r="Q185" i="18"/>
  <c r="I185" i="18"/>
  <c r="Q184" i="18"/>
  <c r="I184" i="18"/>
  <c r="Q183" i="18"/>
  <c r="I183" i="18"/>
  <c r="Q182" i="18"/>
  <c r="I182" i="18"/>
  <c r="Q181" i="18"/>
  <c r="I181" i="18"/>
  <c r="Q180" i="18"/>
  <c r="I180" i="18"/>
  <c r="Q179" i="18"/>
  <c r="I179" i="18"/>
  <c r="Q178" i="18"/>
  <c r="I178" i="18"/>
  <c r="Q177" i="18"/>
  <c r="I177" i="18"/>
  <c r="Q176" i="18"/>
  <c r="I176" i="18"/>
  <c r="Q175" i="18"/>
  <c r="I175" i="18"/>
  <c r="Q174" i="18"/>
  <c r="I174" i="18"/>
  <c r="Q173" i="18"/>
  <c r="I173" i="18"/>
  <c r="Q172" i="18"/>
  <c r="I172" i="18"/>
  <c r="Q171" i="18"/>
  <c r="I171" i="18"/>
  <c r="Q170" i="18"/>
  <c r="I170" i="18"/>
  <c r="Q169" i="18"/>
  <c r="I169" i="18"/>
  <c r="Q168" i="18"/>
  <c r="I168" i="18"/>
  <c r="Q167" i="18"/>
  <c r="I167" i="18"/>
  <c r="Q166" i="18"/>
  <c r="I166" i="18"/>
  <c r="Q165" i="18"/>
  <c r="I165" i="18"/>
  <c r="Q164" i="18"/>
  <c r="I164" i="18"/>
  <c r="Q163" i="18"/>
  <c r="I163" i="18"/>
  <c r="Q162" i="18"/>
  <c r="I162" i="18"/>
  <c r="Q161" i="18"/>
  <c r="I161" i="18"/>
  <c r="Q160" i="18"/>
  <c r="I160" i="18"/>
  <c r="Q159" i="18"/>
  <c r="I159" i="18"/>
  <c r="Q158" i="18"/>
  <c r="I158" i="18"/>
  <c r="Q157" i="18"/>
  <c r="I157" i="18"/>
  <c r="Q156" i="18"/>
  <c r="I156" i="18"/>
  <c r="Q155" i="18"/>
  <c r="I155" i="18"/>
  <c r="Q154" i="18"/>
  <c r="I154" i="18"/>
  <c r="Q153" i="18"/>
  <c r="I153" i="18"/>
  <c r="Q152" i="18"/>
  <c r="I152" i="18"/>
  <c r="Q151" i="18"/>
  <c r="I151" i="18"/>
  <c r="Q150" i="18"/>
  <c r="I150" i="18"/>
  <c r="Q149" i="18"/>
  <c r="I149" i="18"/>
  <c r="Q148" i="18"/>
  <c r="I148" i="18"/>
  <c r="Q147" i="18"/>
  <c r="I147" i="18"/>
  <c r="Q146" i="18"/>
  <c r="I146" i="18"/>
  <c r="Q145" i="18"/>
  <c r="I145" i="18"/>
  <c r="Q144" i="18"/>
  <c r="I144" i="18"/>
  <c r="Q143" i="18"/>
  <c r="I143" i="18"/>
  <c r="Q142" i="18"/>
  <c r="I142" i="18"/>
  <c r="Q141" i="18"/>
  <c r="I141" i="18"/>
  <c r="Q140" i="18"/>
  <c r="I140" i="18"/>
  <c r="Q139" i="18"/>
  <c r="I139" i="18"/>
  <c r="Q138" i="18"/>
  <c r="I138" i="18"/>
  <c r="Q137" i="18"/>
  <c r="I137" i="18"/>
  <c r="Q136" i="18"/>
  <c r="I136" i="18"/>
  <c r="Q135" i="18"/>
  <c r="I135" i="18"/>
  <c r="Q134" i="18"/>
  <c r="I134" i="18"/>
  <c r="Q133" i="18"/>
  <c r="I133" i="18"/>
  <c r="Q132" i="18"/>
  <c r="I132" i="18"/>
  <c r="Q131" i="18"/>
  <c r="I131" i="18"/>
  <c r="Q130" i="18"/>
  <c r="I130" i="18"/>
  <c r="Q129" i="18"/>
  <c r="I129" i="18"/>
  <c r="Q128" i="18"/>
  <c r="I128" i="18"/>
  <c r="Q127" i="18"/>
  <c r="I127" i="18"/>
  <c r="Q126" i="18"/>
  <c r="I126" i="18"/>
  <c r="Q125" i="18"/>
  <c r="I125" i="18"/>
  <c r="Q124" i="18"/>
  <c r="I124" i="18"/>
  <c r="Q123" i="18"/>
  <c r="I123" i="18"/>
  <c r="Q122" i="18"/>
  <c r="I122" i="18"/>
  <c r="Q121" i="18"/>
  <c r="I121" i="18"/>
  <c r="Q120" i="18"/>
  <c r="I120" i="18"/>
  <c r="Q119" i="18"/>
  <c r="I119" i="18"/>
  <c r="Q118" i="18"/>
  <c r="I118" i="18"/>
  <c r="Q117" i="18"/>
  <c r="I117" i="18"/>
  <c r="Q116" i="18"/>
  <c r="I116" i="18"/>
  <c r="Q115" i="18"/>
  <c r="I115" i="18"/>
  <c r="Q114" i="18"/>
  <c r="I114" i="18"/>
  <c r="Q113" i="18"/>
  <c r="I113" i="18"/>
  <c r="Q112" i="18"/>
  <c r="I112" i="18"/>
  <c r="Q111" i="18"/>
  <c r="I111" i="18"/>
  <c r="Q110" i="18"/>
  <c r="I110" i="18"/>
  <c r="Q109" i="18"/>
  <c r="I109" i="18"/>
  <c r="Q108" i="18"/>
  <c r="I108" i="18"/>
  <c r="Q107" i="18"/>
  <c r="I107" i="18"/>
  <c r="Q106" i="18"/>
  <c r="I106" i="18"/>
  <c r="Q105" i="18"/>
  <c r="I105" i="18"/>
  <c r="Q104" i="18"/>
  <c r="I104" i="18"/>
  <c r="Q103" i="18"/>
  <c r="I103" i="18"/>
  <c r="Q102" i="18"/>
  <c r="I102" i="18"/>
  <c r="Q101" i="18"/>
  <c r="I101" i="18"/>
  <c r="Q100" i="18"/>
  <c r="I100" i="18"/>
  <c r="Q99" i="18"/>
  <c r="I99" i="18"/>
  <c r="Q98" i="18"/>
  <c r="I98" i="18"/>
  <c r="Q97" i="18"/>
  <c r="I97" i="18"/>
  <c r="Q96" i="18"/>
  <c r="I96" i="18"/>
  <c r="Q95" i="18"/>
  <c r="I95" i="18"/>
  <c r="Q94" i="18"/>
  <c r="I94" i="18"/>
  <c r="Q93" i="18"/>
  <c r="I93" i="18"/>
  <c r="Q92" i="18"/>
  <c r="I92" i="18"/>
  <c r="Q91" i="18"/>
  <c r="I91" i="18"/>
  <c r="Q90" i="18"/>
  <c r="I90" i="18"/>
  <c r="Q89" i="18"/>
  <c r="I89" i="18"/>
  <c r="Q88" i="18"/>
  <c r="I88" i="18"/>
  <c r="Q87" i="18"/>
  <c r="I87" i="18"/>
  <c r="Q86" i="18"/>
  <c r="I86" i="18"/>
  <c r="H86" i="18"/>
  <c r="Q85" i="18"/>
  <c r="I85" i="18"/>
  <c r="H85" i="18"/>
  <c r="Q84" i="18"/>
  <c r="I84" i="18"/>
  <c r="H84" i="18"/>
  <c r="Q83" i="18"/>
  <c r="I83" i="18"/>
  <c r="H83" i="18"/>
  <c r="Q82" i="18"/>
  <c r="I82" i="18"/>
  <c r="H82" i="18"/>
  <c r="Q81" i="18"/>
  <c r="I81" i="18"/>
  <c r="H81" i="18"/>
  <c r="Q80" i="18"/>
  <c r="I80" i="18"/>
  <c r="H80" i="18"/>
  <c r="Q79" i="18"/>
  <c r="I79" i="18"/>
  <c r="H79" i="18"/>
  <c r="Q78" i="18"/>
  <c r="I78" i="18"/>
  <c r="H78" i="18"/>
  <c r="Q77" i="18"/>
  <c r="I77" i="18"/>
  <c r="H77" i="18"/>
  <c r="Q76" i="18"/>
  <c r="I76" i="18"/>
  <c r="H76" i="18"/>
  <c r="Q75" i="18"/>
  <c r="I75" i="18"/>
  <c r="H75" i="18"/>
  <c r="Q74" i="18"/>
  <c r="I74" i="18"/>
  <c r="H74" i="18"/>
  <c r="Q73" i="18"/>
  <c r="I73" i="18"/>
  <c r="H73" i="18"/>
  <c r="Q72" i="18"/>
  <c r="I72" i="18"/>
  <c r="H72" i="18"/>
  <c r="Q71" i="18"/>
  <c r="I71" i="18"/>
  <c r="H71" i="18"/>
  <c r="Q70" i="18"/>
  <c r="I70" i="18"/>
  <c r="H70" i="18"/>
  <c r="W68" i="18"/>
  <c r="W69" i="18"/>
  <c r="W70" i="18"/>
  <c r="W71" i="18"/>
  <c r="W72" i="18"/>
  <c r="W73" i="18"/>
  <c r="W74" i="18"/>
  <c r="W75" i="18"/>
  <c r="W76" i="18"/>
  <c r="W77" i="18"/>
  <c r="W78" i="18"/>
  <c r="W79" i="18"/>
  <c r="W80" i="18"/>
  <c r="W81" i="18"/>
  <c r="W82" i="18"/>
  <c r="W83" i="18"/>
  <c r="W84" i="18"/>
  <c r="W85" i="18"/>
  <c r="W86" i="18"/>
  <c r="W87" i="18"/>
  <c r="W88" i="18"/>
  <c r="W89" i="18"/>
  <c r="W90" i="18"/>
  <c r="W91" i="18"/>
  <c r="W92" i="18"/>
  <c r="W93" i="18"/>
  <c r="W94" i="18"/>
  <c r="W95" i="18"/>
  <c r="W96" i="18"/>
  <c r="W97" i="18"/>
  <c r="W98" i="18"/>
  <c r="W99" i="18"/>
  <c r="W100" i="18"/>
  <c r="W101" i="18"/>
  <c r="W102" i="18"/>
  <c r="W103" i="18"/>
  <c r="W104" i="18"/>
  <c r="W105" i="18"/>
  <c r="W106" i="18"/>
  <c r="W107" i="18"/>
  <c r="W108" i="18"/>
  <c r="W109" i="18"/>
  <c r="W110" i="18"/>
  <c r="W111" i="18"/>
  <c r="W112" i="18"/>
  <c r="W113" i="18"/>
  <c r="W114" i="18"/>
  <c r="W115" i="18"/>
  <c r="W116" i="18"/>
  <c r="W117" i="18"/>
  <c r="W118" i="18"/>
  <c r="W119" i="18"/>
  <c r="W120" i="18"/>
  <c r="W121" i="18"/>
  <c r="W122" i="18"/>
  <c r="W123" i="18"/>
  <c r="W124" i="18"/>
  <c r="W125" i="18"/>
  <c r="W126" i="18"/>
  <c r="W127" i="18"/>
  <c r="W128" i="18"/>
  <c r="W129" i="18"/>
  <c r="W130" i="18"/>
  <c r="W131" i="18"/>
  <c r="W132" i="18"/>
  <c r="W133" i="18"/>
  <c r="W134" i="18"/>
  <c r="W135" i="18"/>
  <c r="W136" i="18"/>
  <c r="W137" i="18"/>
  <c r="W138" i="18"/>
  <c r="W139" i="18"/>
  <c r="W140" i="18"/>
  <c r="W141" i="18"/>
  <c r="W142" i="18"/>
  <c r="W143" i="18"/>
  <c r="W144" i="18"/>
  <c r="W145" i="18"/>
  <c r="W146" i="18"/>
  <c r="W147" i="18"/>
  <c r="W148" i="18"/>
  <c r="W149" i="18"/>
  <c r="W150" i="18"/>
  <c r="W151" i="18"/>
  <c r="W152" i="18"/>
  <c r="W153" i="18"/>
  <c r="W154" i="18"/>
  <c r="W155" i="18"/>
  <c r="W156" i="18"/>
  <c r="W157" i="18"/>
  <c r="W158" i="18"/>
  <c r="W159" i="18"/>
  <c r="W160" i="18"/>
  <c r="W161" i="18"/>
  <c r="W162" i="18"/>
  <c r="W163" i="18"/>
  <c r="W164" i="18"/>
  <c r="W165" i="18"/>
  <c r="W166" i="18"/>
  <c r="W167" i="18"/>
  <c r="W168" i="18"/>
  <c r="W169" i="18"/>
  <c r="W170" i="18"/>
  <c r="W171" i="18"/>
  <c r="W172" i="18"/>
  <c r="W173" i="18"/>
  <c r="W174" i="18"/>
  <c r="W175" i="18"/>
  <c r="W176" i="18"/>
  <c r="W177" i="18"/>
  <c r="W178" i="18"/>
  <c r="W179" i="18"/>
  <c r="W180" i="18"/>
  <c r="W181" i="18"/>
  <c r="W182" i="18"/>
  <c r="W183" i="18"/>
  <c r="W184" i="18"/>
  <c r="W185" i="18"/>
  <c r="W186" i="18"/>
  <c r="W187" i="18"/>
  <c r="W188" i="18"/>
  <c r="W189" i="18"/>
  <c r="W190" i="18"/>
  <c r="W191" i="18"/>
  <c r="W192" i="18"/>
  <c r="W193" i="18"/>
  <c r="W194" i="18"/>
  <c r="W195" i="18"/>
  <c r="W196" i="18"/>
  <c r="W197" i="18"/>
  <c r="W198" i="18"/>
  <c r="W199" i="18"/>
  <c r="W200" i="18"/>
  <c r="W201" i="18"/>
  <c r="W202" i="18"/>
  <c r="W203" i="18"/>
  <c r="W204" i="18"/>
  <c r="W205" i="18"/>
  <c r="W206" i="18"/>
  <c r="W207" i="18"/>
  <c r="W208" i="18"/>
  <c r="W209" i="18"/>
  <c r="W210" i="18"/>
  <c r="W211" i="18"/>
  <c r="W212" i="18"/>
  <c r="W213" i="18"/>
  <c r="W214" i="18"/>
  <c r="W215" i="18"/>
  <c r="W216" i="18"/>
  <c r="W217" i="18"/>
  <c r="W218" i="18"/>
  <c r="W219" i="18"/>
  <c r="W220" i="18"/>
  <c r="W221" i="18"/>
  <c r="W222" i="18"/>
  <c r="W223" i="18"/>
  <c r="W224" i="18"/>
  <c r="W225" i="18"/>
  <c r="W226" i="18"/>
  <c r="W227" i="18"/>
  <c r="W228" i="18"/>
  <c r="W229" i="18"/>
  <c r="W230" i="18"/>
  <c r="W231" i="18"/>
  <c r="W232" i="18"/>
  <c r="W233" i="18"/>
  <c r="W234" i="18"/>
  <c r="W235" i="18"/>
  <c r="W236" i="18"/>
  <c r="W237" i="18"/>
  <c r="W238" i="18"/>
  <c r="W239" i="18"/>
  <c r="W240" i="18"/>
  <c r="W241" i="18"/>
  <c r="W242" i="18"/>
  <c r="W243" i="18"/>
  <c r="W244" i="18"/>
  <c r="W245" i="18"/>
  <c r="W246" i="18"/>
  <c r="W247" i="18"/>
  <c r="W248" i="18"/>
  <c r="W249" i="18"/>
  <c r="W250" i="18"/>
  <c r="W251" i="18"/>
  <c r="W252" i="18"/>
  <c r="W253" i="18"/>
  <c r="W254" i="18"/>
  <c r="W255" i="18"/>
  <c r="W256" i="18"/>
  <c r="W257" i="18"/>
  <c r="W258" i="18"/>
  <c r="W259" i="18"/>
  <c r="W260" i="18"/>
  <c r="W261" i="18"/>
  <c r="W262" i="18"/>
  <c r="W263" i="18"/>
  <c r="W264" i="18"/>
  <c r="W265" i="18"/>
  <c r="W266" i="18"/>
  <c r="W267" i="18"/>
  <c r="W268" i="18"/>
  <c r="W269" i="18"/>
  <c r="W270" i="18"/>
  <c r="W271" i="18"/>
  <c r="W272" i="18"/>
  <c r="W273" i="18"/>
  <c r="W274" i="18"/>
  <c r="W275" i="18"/>
  <c r="W276" i="18"/>
  <c r="W277" i="18"/>
  <c r="Q69" i="18"/>
  <c r="I69" i="18"/>
  <c r="H69" i="18"/>
  <c r="Q68" i="18"/>
  <c r="I68" i="18"/>
  <c r="H68" i="18"/>
  <c r="W67" i="18"/>
  <c r="Q67" i="18"/>
  <c r="I67" i="18"/>
  <c r="H67" i="18"/>
  <c r="W66" i="18"/>
  <c r="Q66" i="18"/>
  <c r="I66" i="18"/>
  <c r="H66" i="18"/>
  <c r="W65" i="18"/>
  <c r="Q65" i="18"/>
  <c r="I65" i="18"/>
  <c r="H65" i="18"/>
  <c r="W64" i="18"/>
  <c r="Q64" i="18"/>
  <c r="I64" i="18"/>
  <c r="H64" i="18"/>
  <c r="Q63" i="18"/>
  <c r="I63" i="18"/>
  <c r="H63" i="18"/>
  <c r="W62" i="18"/>
  <c r="W63" i="18"/>
  <c r="Q62" i="18"/>
  <c r="I62" i="18"/>
  <c r="H62" i="18"/>
  <c r="W61" i="18"/>
  <c r="Q61" i="18"/>
  <c r="I61" i="18"/>
  <c r="H61" i="18"/>
  <c r="W60" i="18"/>
  <c r="Q60" i="18"/>
  <c r="I60" i="18"/>
  <c r="H60" i="18"/>
  <c r="Q59" i="18"/>
  <c r="I59" i="18"/>
  <c r="H59" i="18"/>
  <c r="W58" i="18"/>
  <c r="W59" i="18"/>
  <c r="Q58" i="18"/>
  <c r="I58" i="18"/>
  <c r="H58" i="18"/>
  <c r="W57" i="18"/>
  <c r="Q57" i="18"/>
  <c r="I57" i="18"/>
  <c r="H57" i="18"/>
  <c r="W56" i="18"/>
  <c r="Q56" i="18"/>
  <c r="I56" i="18"/>
  <c r="H56" i="18"/>
  <c r="Q55" i="18"/>
  <c r="I55" i="18"/>
  <c r="H55" i="18"/>
  <c r="W54" i="18"/>
  <c r="W55" i="18"/>
  <c r="Q54" i="18"/>
  <c r="I54" i="18"/>
  <c r="H54" i="18"/>
  <c r="W53" i="18"/>
  <c r="Q53" i="18"/>
  <c r="I53" i="18"/>
  <c r="H53" i="18"/>
  <c r="Q52" i="18"/>
  <c r="I52" i="18"/>
  <c r="H52" i="18"/>
  <c r="W51" i="18"/>
  <c r="W52" i="18"/>
  <c r="Q51" i="18"/>
  <c r="I51" i="18"/>
  <c r="H51" i="18"/>
  <c r="W50" i="18"/>
  <c r="Q50" i="18"/>
  <c r="I50" i="18"/>
  <c r="H50" i="18"/>
  <c r="Q49" i="18"/>
  <c r="I49" i="18"/>
  <c r="H49" i="18"/>
  <c r="W48" i="18"/>
  <c r="W49" i="18"/>
  <c r="Q48" i="18"/>
  <c r="I48" i="18"/>
  <c r="H48" i="18"/>
  <c r="W47" i="18"/>
  <c r="Q47" i="18"/>
  <c r="I47" i="18"/>
  <c r="H47" i="18"/>
  <c r="Q46" i="18"/>
  <c r="I46" i="18"/>
  <c r="H46" i="18"/>
  <c r="W45" i="18"/>
  <c r="W46" i="18"/>
  <c r="Q45" i="18"/>
  <c r="I45" i="18"/>
  <c r="H45" i="18"/>
  <c r="W44" i="18"/>
  <c r="Q44" i="18"/>
  <c r="I44" i="18"/>
  <c r="H44" i="18"/>
  <c r="W43" i="18"/>
  <c r="Q43" i="18"/>
  <c r="I43" i="18"/>
  <c r="H43" i="18"/>
  <c r="Q42" i="18"/>
  <c r="I42" i="18"/>
  <c r="H42" i="18"/>
  <c r="Q41" i="18"/>
  <c r="I41" i="18"/>
  <c r="H41" i="18"/>
  <c r="W40" i="18"/>
  <c r="W41" i="18"/>
  <c r="W42" i="18"/>
  <c r="Q40" i="18"/>
  <c r="I40" i="18"/>
  <c r="H40" i="18"/>
  <c r="W39" i="18"/>
  <c r="Q39" i="18"/>
  <c r="I39" i="18"/>
  <c r="H39" i="18"/>
  <c r="W38" i="18"/>
  <c r="Q38" i="18"/>
  <c r="I38" i="18"/>
  <c r="H38" i="18"/>
  <c r="Q37" i="18"/>
  <c r="I37" i="18"/>
  <c r="H37" i="18"/>
  <c r="W36" i="18"/>
  <c r="W37" i="18"/>
  <c r="Q36" i="18"/>
  <c r="I36" i="18"/>
  <c r="H36" i="18"/>
  <c r="W35" i="18"/>
  <c r="Q35" i="18"/>
  <c r="I35" i="18"/>
  <c r="H35" i="18"/>
  <c r="W34" i="18"/>
  <c r="Q34" i="18"/>
  <c r="I34" i="18"/>
  <c r="H34" i="18"/>
  <c r="Q33" i="18"/>
  <c r="I33" i="18"/>
  <c r="H33" i="18"/>
  <c r="W32" i="18"/>
  <c r="W33" i="18"/>
  <c r="Q32" i="18"/>
  <c r="I32" i="18"/>
  <c r="H32" i="18"/>
  <c r="W31" i="18"/>
  <c r="Q31" i="18"/>
  <c r="I31" i="18"/>
  <c r="H31" i="18"/>
  <c r="Q30" i="18"/>
  <c r="I30" i="18"/>
  <c r="H30" i="18"/>
  <c r="W29" i="18"/>
  <c r="W30" i="18"/>
  <c r="Q29" i="18"/>
  <c r="I29" i="18"/>
  <c r="H29" i="18"/>
  <c r="W28" i="18"/>
  <c r="Q28" i="18"/>
  <c r="I28" i="18"/>
  <c r="H28" i="18"/>
  <c r="W27" i="18"/>
  <c r="Q27" i="18"/>
  <c r="I27" i="18"/>
  <c r="H27" i="18"/>
  <c r="W25" i="18"/>
  <c r="W26" i="18"/>
  <c r="Q26" i="18"/>
  <c r="I26" i="18"/>
  <c r="H26" i="18"/>
  <c r="Q25" i="18"/>
  <c r="I25" i="18"/>
  <c r="H25" i="18"/>
  <c r="W24" i="18"/>
  <c r="Q24" i="18"/>
  <c r="I24" i="18"/>
  <c r="H24" i="18"/>
  <c r="W23" i="18"/>
  <c r="Q23" i="18"/>
  <c r="I23" i="18"/>
  <c r="H23" i="18"/>
  <c r="Q22" i="18"/>
  <c r="I22" i="18"/>
  <c r="H22" i="18"/>
  <c r="Q21" i="18"/>
  <c r="I21" i="18"/>
  <c r="H21" i="18"/>
  <c r="Q20" i="18"/>
  <c r="I20" i="18"/>
  <c r="H20" i="18"/>
  <c r="W19" i="18"/>
  <c r="W20" i="18"/>
  <c r="W21" i="18"/>
  <c r="W22" i="18"/>
  <c r="Q19" i="18"/>
  <c r="I19" i="18"/>
  <c r="H19" i="18"/>
  <c r="Q18" i="18"/>
  <c r="I18" i="18"/>
  <c r="H18" i="18"/>
  <c r="W17" i="18"/>
  <c r="W18" i="18"/>
  <c r="Q17" i="18"/>
  <c r="I17" i="18"/>
  <c r="H17" i="18"/>
  <c r="Q16" i="18"/>
  <c r="I16" i="18"/>
  <c r="H16" i="18"/>
  <c r="W15" i="18"/>
  <c r="W16" i="18"/>
  <c r="Q15" i="18"/>
  <c r="I15" i="18"/>
  <c r="H15" i="18"/>
  <c r="W14" i="18"/>
  <c r="Q14" i="18"/>
  <c r="I14" i="18"/>
  <c r="H14" i="18"/>
  <c r="W13" i="18"/>
  <c r="Q13" i="18"/>
  <c r="I13" i="18"/>
  <c r="H13" i="18"/>
  <c r="W12" i="18"/>
  <c r="Q12" i="18"/>
  <c r="I12" i="18"/>
  <c r="H12" i="18"/>
  <c r="W11" i="18"/>
  <c r="Q11" i="18"/>
  <c r="I11" i="18"/>
  <c r="H11" i="18"/>
  <c r="W10" i="18"/>
  <c r="Q10" i="18"/>
  <c r="I10" i="18"/>
  <c r="H10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B100" i="18"/>
  <c r="B101" i="18"/>
  <c r="B102" i="18"/>
  <c r="B103" i="18"/>
  <c r="B104" i="18"/>
  <c r="B105" i="18"/>
  <c r="B106" i="18"/>
  <c r="B107" i="18"/>
  <c r="B108" i="18"/>
  <c r="B109" i="18"/>
  <c r="B110" i="18"/>
  <c r="B111" i="18"/>
  <c r="B112" i="18"/>
  <c r="B113" i="18"/>
  <c r="B114" i="18"/>
  <c r="B115" i="18"/>
  <c r="B116" i="18"/>
  <c r="B117" i="18"/>
  <c r="B118" i="18"/>
  <c r="B119" i="18"/>
  <c r="B120" i="18"/>
  <c r="B121" i="18"/>
  <c r="B122" i="18"/>
  <c r="B123" i="18"/>
  <c r="B124" i="18"/>
  <c r="B125" i="18"/>
  <c r="B126" i="18"/>
  <c r="B127" i="18"/>
  <c r="B128" i="18"/>
  <c r="B129" i="18"/>
  <c r="B130" i="18"/>
  <c r="B131" i="18"/>
  <c r="B132" i="18"/>
  <c r="B133" i="18"/>
  <c r="B134" i="18"/>
  <c r="B135" i="18"/>
  <c r="B136" i="18"/>
  <c r="B137" i="18"/>
  <c r="B138" i="18"/>
  <c r="B139" i="18"/>
  <c r="B140" i="18"/>
  <c r="B141" i="18"/>
  <c r="B142" i="18"/>
  <c r="B143" i="18"/>
  <c r="B144" i="18"/>
  <c r="B145" i="18"/>
  <c r="B146" i="18"/>
  <c r="B147" i="18"/>
  <c r="B148" i="18"/>
  <c r="B149" i="18"/>
  <c r="B150" i="18"/>
  <c r="B151" i="18"/>
  <c r="B152" i="18"/>
  <c r="B153" i="18"/>
  <c r="B154" i="18"/>
  <c r="B155" i="18"/>
  <c r="B156" i="18"/>
  <c r="B157" i="18"/>
  <c r="B158" i="18"/>
  <c r="B159" i="18"/>
  <c r="B160" i="18"/>
  <c r="B161" i="18"/>
  <c r="B162" i="18"/>
  <c r="B163" i="18"/>
  <c r="B164" i="18"/>
  <c r="B165" i="18"/>
  <c r="B166" i="18"/>
  <c r="B167" i="18"/>
  <c r="B168" i="18"/>
  <c r="B169" i="18"/>
  <c r="B170" i="18"/>
  <c r="B171" i="18"/>
  <c r="B172" i="18"/>
  <c r="B173" i="18"/>
  <c r="B174" i="18"/>
  <c r="B175" i="18"/>
  <c r="B176" i="18"/>
  <c r="B177" i="18"/>
  <c r="B178" i="18"/>
  <c r="B179" i="18"/>
  <c r="B180" i="18"/>
  <c r="B181" i="18"/>
  <c r="B182" i="18"/>
  <c r="B183" i="18"/>
  <c r="B184" i="18"/>
  <c r="B185" i="18"/>
  <c r="B186" i="18"/>
  <c r="B187" i="18"/>
  <c r="B188" i="18"/>
  <c r="B189" i="18"/>
  <c r="B190" i="18"/>
  <c r="B191" i="18"/>
  <c r="B192" i="18"/>
  <c r="B193" i="18"/>
  <c r="B194" i="18"/>
  <c r="B195" i="18"/>
  <c r="B196" i="18"/>
  <c r="B197" i="18"/>
  <c r="B198" i="18"/>
  <c r="B199" i="18"/>
  <c r="B200" i="18"/>
  <c r="B201" i="18"/>
  <c r="B202" i="18"/>
  <c r="B203" i="18"/>
  <c r="B204" i="18"/>
  <c r="B205" i="18"/>
  <c r="B206" i="18"/>
  <c r="B207" i="18"/>
  <c r="B208" i="18"/>
  <c r="B209" i="18"/>
  <c r="B210" i="18"/>
  <c r="B211" i="18"/>
  <c r="B212" i="18"/>
  <c r="B213" i="18"/>
  <c r="B214" i="18"/>
  <c r="B215" i="18"/>
  <c r="B216" i="18"/>
  <c r="B217" i="18"/>
  <c r="B218" i="18"/>
  <c r="B219" i="18"/>
  <c r="B220" i="18"/>
  <c r="B221" i="18"/>
  <c r="B222" i="18"/>
  <c r="B223" i="18"/>
  <c r="B224" i="18"/>
  <c r="B225" i="18"/>
  <c r="B226" i="18"/>
  <c r="B227" i="18"/>
  <c r="B228" i="18"/>
  <c r="B229" i="18"/>
  <c r="B230" i="18"/>
  <c r="B231" i="18"/>
  <c r="B232" i="18"/>
  <c r="B233" i="18"/>
  <c r="B234" i="18"/>
  <c r="B235" i="18"/>
  <c r="B236" i="18"/>
  <c r="B237" i="18"/>
  <c r="B238" i="18"/>
  <c r="B239" i="18"/>
  <c r="B240" i="18"/>
  <c r="B241" i="18"/>
  <c r="B242" i="18"/>
  <c r="B243" i="18"/>
  <c r="B244" i="18"/>
  <c r="B245" i="18"/>
  <c r="B246" i="18"/>
  <c r="B247" i="18"/>
  <c r="B248" i="18"/>
  <c r="B249" i="18"/>
  <c r="B250" i="18"/>
  <c r="B251" i="18"/>
  <c r="B252" i="18"/>
  <c r="B253" i="18"/>
  <c r="B254" i="18"/>
  <c r="B255" i="18"/>
  <c r="B256" i="18"/>
  <c r="B257" i="18"/>
  <c r="B258" i="18"/>
  <c r="B259" i="18"/>
  <c r="B260" i="18"/>
  <c r="B261" i="18"/>
  <c r="B262" i="18"/>
  <c r="B263" i="18"/>
  <c r="B264" i="18"/>
  <c r="B265" i="18"/>
  <c r="B266" i="18"/>
  <c r="B267" i="18"/>
  <c r="B268" i="18"/>
  <c r="B269" i="18"/>
  <c r="B270" i="18"/>
  <c r="B271" i="18"/>
  <c r="B272" i="18"/>
  <c r="B273" i="18"/>
  <c r="B274" i="18"/>
  <c r="B275" i="18"/>
  <c r="B276" i="18"/>
  <c r="B277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72" i="18"/>
  <c r="A73" i="18"/>
  <c r="A74" i="18"/>
  <c r="A75" i="18"/>
  <c r="A76" i="18"/>
  <c r="A77" i="18"/>
  <c r="A78" i="18"/>
  <c r="A79" i="18"/>
  <c r="A80" i="18"/>
  <c r="A81" i="18"/>
  <c r="A82" i="18"/>
  <c r="A83" i="18"/>
  <c r="A84" i="18"/>
  <c r="A85" i="18"/>
  <c r="A86" i="18"/>
  <c r="A87" i="18"/>
  <c r="A88" i="18"/>
  <c r="A89" i="18"/>
  <c r="A90" i="18"/>
  <c r="A91" i="18"/>
  <c r="A92" i="18"/>
  <c r="A93" i="18"/>
  <c r="A94" i="18"/>
  <c r="A95" i="18"/>
  <c r="A96" i="18"/>
  <c r="A97" i="18"/>
  <c r="A98" i="18"/>
  <c r="A99" i="18"/>
  <c r="A100" i="18"/>
  <c r="A101" i="18"/>
  <c r="A102" i="18"/>
  <c r="A103" i="18"/>
  <c r="A104" i="18"/>
  <c r="A105" i="18"/>
  <c r="A106" i="18"/>
  <c r="A107" i="18"/>
  <c r="A108" i="18"/>
  <c r="A109" i="18"/>
  <c r="A110" i="18"/>
  <c r="A111" i="18"/>
  <c r="A112" i="18"/>
  <c r="A113" i="18"/>
  <c r="A114" i="18"/>
  <c r="A115" i="18"/>
  <c r="A116" i="18"/>
  <c r="A117" i="18"/>
  <c r="A118" i="18"/>
  <c r="A119" i="18"/>
  <c r="A120" i="18"/>
  <c r="A121" i="18"/>
  <c r="A122" i="18"/>
  <c r="A123" i="18"/>
  <c r="A124" i="18"/>
  <c r="A125" i="18"/>
  <c r="A126" i="18"/>
  <c r="A127" i="18"/>
  <c r="A128" i="18"/>
  <c r="A129" i="18"/>
  <c r="A130" i="18"/>
  <c r="A131" i="18"/>
  <c r="A132" i="18"/>
  <c r="A133" i="18"/>
  <c r="A134" i="18"/>
  <c r="A135" i="18"/>
  <c r="A136" i="18"/>
  <c r="A137" i="18"/>
  <c r="A138" i="18"/>
  <c r="A139" i="18"/>
  <c r="A140" i="18"/>
  <c r="A141" i="18"/>
  <c r="A142" i="18"/>
  <c r="A143" i="18"/>
  <c r="A144" i="18"/>
  <c r="A145" i="18"/>
  <c r="A146" i="18"/>
  <c r="A147" i="18"/>
  <c r="A148" i="18"/>
  <c r="A149" i="18"/>
  <c r="A150" i="18"/>
  <c r="A151" i="18"/>
  <c r="A152" i="18"/>
  <c r="A153" i="18"/>
  <c r="A154" i="18"/>
  <c r="A155" i="18"/>
  <c r="A156" i="18"/>
  <c r="A157" i="18"/>
  <c r="A158" i="18"/>
  <c r="A159" i="18"/>
  <c r="A160" i="18"/>
  <c r="A161" i="18"/>
  <c r="A162" i="18"/>
  <c r="A163" i="18"/>
  <c r="A164" i="18"/>
  <c r="A165" i="18"/>
  <c r="A166" i="18"/>
  <c r="A167" i="18"/>
  <c r="A168" i="18"/>
  <c r="A169" i="18"/>
  <c r="A170" i="18"/>
  <c r="A171" i="18"/>
  <c r="A172" i="18"/>
  <c r="A173" i="18"/>
  <c r="A174" i="18"/>
  <c r="A175" i="18"/>
  <c r="A176" i="18"/>
  <c r="A177" i="18"/>
  <c r="A178" i="18"/>
  <c r="A179" i="18"/>
  <c r="A180" i="18"/>
  <c r="A181" i="18"/>
  <c r="A182" i="18"/>
  <c r="A183" i="18"/>
  <c r="A184" i="18"/>
  <c r="A185" i="18"/>
  <c r="A186" i="18"/>
  <c r="A187" i="18"/>
  <c r="A188" i="18"/>
  <c r="A189" i="18"/>
  <c r="A190" i="18"/>
  <c r="A191" i="18"/>
  <c r="A192" i="18"/>
  <c r="A193" i="18"/>
  <c r="A194" i="18"/>
  <c r="A195" i="18"/>
  <c r="A196" i="18"/>
  <c r="A197" i="18"/>
  <c r="A198" i="18"/>
  <c r="A199" i="18"/>
  <c r="A200" i="18"/>
  <c r="A201" i="18"/>
  <c r="A202" i="18"/>
  <c r="A203" i="18"/>
  <c r="A204" i="18"/>
  <c r="A205" i="18"/>
  <c r="A206" i="18"/>
  <c r="A207" i="18"/>
  <c r="A208" i="18"/>
  <c r="A209" i="18"/>
  <c r="A210" i="18"/>
  <c r="A211" i="18"/>
  <c r="A212" i="18"/>
  <c r="A213" i="18"/>
  <c r="A214" i="18"/>
  <c r="A215" i="18"/>
  <c r="A216" i="18"/>
  <c r="A217" i="18"/>
  <c r="A218" i="18"/>
  <c r="A219" i="18"/>
  <c r="A220" i="18"/>
  <c r="A221" i="18"/>
  <c r="A222" i="18"/>
  <c r="A223" i="18"/>
  <c r="A224" i="18"/>
  <c r="A225" i="18"/>
  <c r="A226" i="18"/>
  <c r="A227" i="18"/>
  <c r="A228" i="18"/>
  <c r="A229" i="18"/>
  <c r="A230" i="18"/>
  <c r="A231" i="18"/>
  <c r="A232" i="18"/>
  <c r="A233" i="18"/>
  <c r="A234" i="18"/>
  <c r="A235" i="18"/>
  <c r="A236" i="18"/>
  <c r="A237" i="18"/>
  <c r="A238" i="18"/>
  <c r="A239" i="18"/>
  <c r="A240" i="18"/>
  <c r="A241" i="18"/>
  <c r="A242" i="18"/>
  <c r="A243" i="18"/>
  <c r="A244" i="18"/>
  <c r="A245" i="18"/>
  <c r="A246" i="18"/>
  <c r="A247" i="18"/>
  <c r="A248" i="18"/>
  <c r="A249" i="18"/>
  <c r="A250" i="18"/>
  <c r="A251" i="18"/>
  <c r="A252" i="18"/>
  <c r="A253" i="18"/>
  <c r="A254" i="18"/>
  <c r="A255" i="18"/>
  <c r="A256" i="18"/>
  <c r="A257" i="18"/>
  <c r="A258" i="18"/>
  <c r="A259" i="18"/>
  <c r="A260" i="18"/>
  <c r="A261" i="18"/>
  <c r="A262" i="18"/>
  <c r="A263" i="18"/>
  <c r="A264" i="18"/>
  <c r="A265" i="18"/>
  <c r="A266" i="18"/>
  <c r="A267" i="18"/>
  <c r="A268" i="18"/>
  <c r="A269" i="18"/>
  <c r="A270" i="18"/>
  <c r="A271" i="18"/>
  <c r="A272" i="18"/>
  <c r="A273" i="18"/>
  <c r="A274" i="18"/>
  <c r="A275" i="18"/>
  <c r="A276" i="18"/>
  <c r="A277" i="18"/>
  <c r="T8" i="18"/>
  <c r="T9" i="18"/>
  <c r="T10" i="18"/>
  <c r="Q9" i="18"/>
  <c r="I9" i="18"/>
  <c r="H9" i="18"/>
  <c r="W8" i="18"/>
  <c r="W9" i="18"/>
  <c r="U8" i="18"/>
  <c r="Z8" i="18"/>
  <c r="Y8" i="18"/>
  <c r="S8" i="18"/>
  <c r="S9" i="18"/>
  <c r="S10" i="18"/>
  <c r="S11" i="18"/>
  <c r="S12" i="18"/>
  <c r="S13" i="18"/>
  <c r="S14" i="18"/>
  <c r="S15" i="18"/>
  <c r="S16" i="18"/>
  <c r="S17" i="18"/>
  <c r="S18" i="18"/>
  <c r="S19" i="18"/>
  <c r="S20" i="18"/>
  <c r="S21" i="18"/>
  <c r="S22" i="18"/>
  <c r="S23" i="18"/>
  <c r="S24" i="18"/>
  <c r="S25" i="18"/>
  <c r="S26" i="18"/>
  <c r="S27" i="18"/>
  <c r="S28" i="18"/>
  <c r="S29" i="18"/>
  <c r="S30" i="18"/>
  <c r="S31" i="18"/>
  <c r="S32" i="18"/>
  <c r="S33" i="18"/>
  <c r="S34" i="18"/>
  <c r="S35" i="18"/>
  <c r="S36" i="18"/>
  <c r="S37" i="18"/>
  <c r="S38" i="18"/>
  <c r="S39" i="18"/>
  <c r="S40" i="18"/>
  <c r="S41" i="18"/>
  <c r="S42" i="18"/>
  <c r="S43" i="18"/>
  <c r="S44" i="18"/>
  <c r="S45" i="18"/>
  <c r="S46" i="18"/>
  <c r="S47" i="18"/>
  <c r="S48" i="18"/>
  <c r="S49" i="18"/>
  <c r="S50" i="18"/>
  <c r="S51" i="18"/>
  <c r="S52" i="18"/>
  <c r="S53" i="18"/>
  <c r="S54" i="18"/>
  <c r="S55" i="18"/>
  <c r="S56" i="18"/>
  <c r="S57" i="18"/>
  <c r="S58" i="18"/>
  <c r="S59" i="18"/>
  <c r="S60" i="18"/>
  <c r="S61" i="18"/>
  <c r="S62" i="18"/>
  <c r="S63" i="18"/>
  <c r="S64" i="18"/>
  <c r="S65" i="18"/>
  <c r="S66" i="18"/>
  <c r="S67" i="18"/>
  <c r="S68" i="18"/>
  <c r="S69" i="18"/>
  <c r="S70" i="18"/>
  <c r="S71" i="18"/>
  <c r="S72" i="18"/>
  <c r="S73" i="18"/>
  <c r="S74" i="18"/>
  <c r="S75" i="18"/>
  <c r="S76" i="18"/>
  <c r="S77" i="18"/>
  <c r="S78" i="18"/>
  <c r="S79" i="18"/>
  <c r="S80" i="18"/>
  <c r="S81" i="18"/>
  <c r="S82" i="18"/>
  <c r="S83" i="18"/>
  <c r="S84" i="18"/>
  <c r="S85" i="18"/>
  <c r="S86" i="18"/>
  <c r="S87" i="18"/>
  <c r="S88" i="18"/>
  <c r="S89" i="18"/>
  <c r="S90" i="18"/>
  <c r="S91" i="18"/>
  <c r="S92" i="18"/>
  <c r="S93" i="18"/>
  <c r="S94" i="18"/>
  <c r="S95" i="18"/>
  <c r="S96" i="18"/>
  <c r="S97" i="18"/>
  <c r="S98" i="18"/>
  <c r="S99" i="18"/>
  <c r="S100" i="18"/>
  <c r="S101" i="18"/>
  <c r="S102" i="18"/>
  <c r="S103" i="18"/>
  <c r="S104" i="18"/>
  <c r="S105" i="18"/>
  <c r="S106" i="18"/>
  <c r="S107" i="18"/>
  <c r="S108" i="18"/>
  <c r="S109" i="18"/>
  <c r="S110" i="18"/>
  <c r="S111" i="18"/>
  <c r="S112" i="18"/>
  <c r="S113" i="18"/>
  <c r="S114" i="18"/>
  <c r="S115" i="18"/>
  <c r="S116" i="18"/>
  <c r="S117" i="18"/>
  <c r="S118" i="18"/>
  <c r="S119" i="18"/>
  <c r="S120" i="18"/>
  <c r="S121" i="18"/>
  <c r="S122" i="18"/>
  <c r="S123" i="18"/>
  <c r="S124" i="18"/>
  <c r="S125" i="18"/>
  <c r="S126" i="18"/>
  <c r="S127" i="18"/>
  <c r="S128" i="18"/>
  <c r="S129" i="18"/>
  <c r="S130" i="18"/>
  <c r="S131" i="18"/>
  <c r="S132" i="18"/>
  <c r="S133" i="18"/>
  <c r="S134" i="18"/>
  <c r="S135" i="18"/>
  <c r="S136" i="18"/>
  <c r="S137" i="18"/>
  <c r="S138" i="18"/>
  <c r="S139" i="18"/>
  <c r="S140" i="18"/>
  <c r="S141" i="18"/>
  <c r="S142" i="18"/>
  <c r="S143" i="18"/>
  <c r="S144" i="18"/>
  <c r="S145" i="18"/>
  <c r="S146" i="18"/>
  <c r="S147" i="18"/>
  <c r="S148" i="18"/>
  <c r="S149" i="18"/>
  <c r="S150" i="18"/>
  <c r="S151" i="18"/>
  <c r="S152" i="18"/>
  <c r="S153" i="18"/>
  <c r="S154" i="18"/>
  <c r="S155" i="18"/>
  <c r="S156" i="18"/>
  <c r="S157" i="18"/>
  <c r="S158" i="18"/>
  <c r="S159" i="18"/>
  <c r="S160" i="18"/>
  <c r="S161" i="18"/>
  <c r="S162" i="18"/>
  <c r="S163" i="18"/>
  <c r="S164" i="18"/>
  <c r="S165" i="18"/>
  <c r="S166" i="18"/>
  <c r="S167" i="18"/>
  <c r="S168" i="18"/>
  <c r="S169" i="18"/>
  <c r="S170" i="18"/>
  <c r="S171" i="18"/>
  <c r="S172" i="18"/>
  <c r="S173" i="18"/>
  <c r="S174" i="18"/>
  <c r="S175" i="18"/>
  <c r="S176" i="18"/>
  <c r="S177" i="18"/>
  <c r="S178" i="18"/>
  <c r="S179" i="18"/>
  <c r="S180" i="18"/>
  <c r="S181" i="18"/>
  <c r="S182" i="18"/>
  <c r="S183" i="18"/>
  <c r="S184" i="18"/>
  <c r="S185" i="18"/>
  <c r="S186" i="18"/>
  <c r="S187" i="18"/>
  <c r="S188" i="18"/>
  <c r="S189" i="18"/>
  <c r="S190" i="18"/>
  <c r="S191" i="18"/>
  <c r="S192" i="18"/>
  <c r="S193" i="18"/>
  <c r="S194" i="18"/>
  <c r="S195" i="18"/>
  <c r="S196" i="18"/>
  <c r="S197" i="18"/>
  <c r="S198" i="18"/>
  <c r="S199" i="18"/>
  <c r="S200" i="18"/>
  <c r="S201" i="18"/>
  <c r="S202" i="18"/>
  <c r="S203" i="18"/>
  <c r="S204" i="18"/>
  <c r="S205" i="18"/>
  <c r="S206" i="18"/>
  <c r="S207" i="18"/>
  <c r="S208" i="18"/>
  <c r="S209" i="18"/>
  <c r="S210" i="18"/>
  <c r="S211" i="18"/>
  <c r="S212" i="18"/>
  <c r="S213" i="18"/>
  <c r="S214" i="18"/>
  <c r="S215" i="18"/>
  <c r="S216" i="18"/>
  <c r="S217" i="18"/>
  <c r="S218" i="18"/>
  <c r="S219" i="18"/>
  <c r="S220" i="18"/>
  <c r="S221" i="18"/>
  <c r="S222" i="18"/>
  <c r="S223" i="18"/>
  <c r="S224" i="18"/>
  <c r="S225" i="18"/>
  <c r="S226" i="18"/>
  <c r="S227" i="18"/>
  <c r="S228" i="18"/>
  <c r="S229" i="18"/>
  <c r="S230" i="18"/>
  <c r="S231" i="18"/>
  <c r="S232" i="18"/>
  <c r="S233" i="18"/>
  <c r="S234" i="18"/>
  <c r="S235" i="18"/>
  <c r="S236" i="18"/>
  <c r="S237" i="18"/>
  <c r="R8" i="18"/>
  <c r="R9" i="18"/>
  <c r="R10" i="18"/>
  <c r="R11" i="18"/>
  <c r="R12" i="18"/>
  <c r="R13" i="18"/>
  <c r="R14" i="18"/>
  <c r="R15" i="18"/>
  <c r="R16" i="18"/>
  <c r="R17" i="18"/>
  <c r="R18" i="18"/>
  <c r="R19" i="18"/>
  <c r="R20" i="18"/>
  <c r="R21" i="18"/>
  <c r="R22" i="18"/>
  <c r="R23" i="18"/>
  <c r="R24" i="18"/>
  <c r="R25" i="18"/>
  <c r="R26" i="18"/>
  <c r="R27" i="18"/>
  <c r="R28" i="18"/>
  <c r="R29" i="18"/>
  <c r="R30" i="18"/>
  <c r="R31" i="18"/>
  <c r="R32" i="18"/>
  <c r="R33" i="18"/>
  <c r="R34" i="18"/>
  <c r="R35" i="18"/>
  <c r="R36" i="18"/>
  <c r="R37" i="18"/>
  <c r="R38" i="18"/>
  <c r="R39" i="18"/>
  <c r="R40" i="18"/>
  <c r="R41" i="18"/>
  <c r="R42" i="18"/>
  <c r="R43" i="18"/>
  <c r="R44" i="18"/>
  <c r="R45" i="18"/>
  <c r="R46" i="18"/>
  <c r="R47" i="18"/>
  <c r="R48" i="18"/>
  <c r="R49" i="18"/>
  <c r="R50" i="18"/>
  <c r="R51" i="18"/>
  <c r="R52" i="18"/>
  <c r="R53" i="18"/>
  <c r="R54" i="18"/>
  <c r="R55" i="18"/>
  <c r="R56" i="18"/>
  <c r="R57" i="18"/>
  <c r="R58" i="18"/>
  <c r="R59" i="18"/>
  <c r="R60" i="18"/>
  <c r="R61" i="18"/>
  <c r="R62" i="18"/>
  <c r="R63" i="18"/>
  <c r="R64" i="18"/>
  <c r="R65" i="18"/>
  <c r="R66" i="18"/>
  <c r="R67" i="18"/>
  <c r="R68" i="18"/>
  <c r="R69" i="18"/>
  <c r="R70" i="18"/>
  <c r="R71" i="18"/>
  <c r="R72" i="18"/>
  <c r="R73" i="18"/>
  <c r="R74" i="18"/>
  <c r="R75" i="18"/>
  <c r="R76" i="18"/>
  <c r="R77" i="18"/>
  <c r="R78" i="18"/>
  <c r="R79" i="18"/>
  <c r="R80" i="18"/>
  <c r="R81" i="18"/>
  <c r="R82" i="18"/>
  <c r="R83" i="18"/>
  <c r="R84" i="18"/>
  <c r="R85" i="18"/>
  <c r="R86" i="18"/>
  <c r="R87" i="18"/>
  <c r="R88" i="18"/>
  <c r="R89" i="18"/>
  <c r="R90" i="18"/>
  <c r="R91" i="18"/>
  <c r="R92" i="18"/>
  <c r="R93" i="18"/>
  <c r="R94" i="18"/>
  <c r="R95" i="18"/>
  <c r="R96" i="18"/>
  <c r="R97" i="18"/>
  <c r="R98" i="18"/>
  <c r="R99" i="18"/>
  <c r="R100" i="18"/>
  <c r="R101" i="18"/>
  <c r="R102" i="18"/>
  <c r="R103" i="18"/>
  <c r="R104" i="18"/>
  <c r="R105" i="18"/>
  <c r="R106" i="18"/>
  <c r="R107" i="18"/>
  <c r="R108" i="18"/>
  <c r="R109" i="18"/>
  <c r="R110" i="18"/>
  <c r="R111" i="18"/>
  <c r="R112" i="18"/>
  <c r="R113" i="18"/>
  <c r="R114" i="18"/>
  <c r="R115" i="18"/>
  <c r="R116" i="18"/>
  <c r="R117" i="18"/>
  <c r="R118" i="18"/>
  <c r="R119" i="18"/>
  <c r="R120" i="18"/>
  <c r="R121" i="18"/>
  <c r="R122" i="18"/>
  <c r="R123" i="18"/>
  <c r="R124" i="18"/>
  <c r="R125" i="18"/>
  <c r="R126" i="18"/>
  <c r="R127" i="18"/>
  <c r="R128" i="18"/>
  <c r="R129" i="18"/>
  <c r="R130" i="18"/>
  <c r="R131" i="18"/>
  <c r="R132" i="18"/>
  <c r="R133" i="18"/>
  <c r="R134" i="18"/>
  <c r="R135" i="18"/>
  <c r="R136" i="18"/>
  <c r="R137" i="18"/>
  <c r="R138" i="18"/>
  <c r="R139" i="18"/>
  <c r="R140" i="18"/>
  <c r="R141" i="18"/>
  <c r="R142" i="18"/>
  <c r="R143" i="18"/>
  <c r="R144" i="18"/>
  <c r="R145" i="18"/>
  <c r="R146" i="18"/>
  <c r="R147" i="18"/>
  <c r="R148" i="18"/>
  <c r="R149" i="18"/>
  <c r="R150" i="18"/>
  <c r="R151" i="18"/>
  <c r="R152" i="18"/>
  <c r="R153" i="18"/>
  <c r="R154" i="18"/>
  <c r="R155" i="18"/>
  <c r="R156" i="18"/>
  <c r="R157" i="18"/>
  <c r="R158" i="18"/>
  <c r="R159" i="18"/>
  <c r="R160" i="18"/>
  <c r="R161" i="18"/>
  <c r="R162" i="18"/>
  <c r="R163" i="18"/>
  <c r="R164" i="18"/>
  <c r="R165" i="18"/>
  <c r="R166" i="18"/>
  <c r="R167" i="18"/>
  <c r="R168" i="18"/>
  <c r="R169" i="18"/>
  <c r="R170" i="18"/>
  <c r="R171" i="18"/>
  <c r="R172" i="18"/>
  <c r="R173" i="18"/>
  <c r="R174" i="18"/>
  <c r="R175" i="18"/>
  <c r="R176" i="18"/>
  <c r="R177" i="18"/>
  <c r="R178" i="18"/>
  <c r="R179" i="18"/>
  <c r="R180" i="18"/>
  <c r="R181" i="18"/>
  <c r="R182" i="18"/>
  <c r="R183" i="18"/>
  <c r="R184" i="18"/>
  <c r="R185" i="18"/>
  <c r="R186" i="18"/>
  <c r="R187" i="18"/>
  <c r="R188" i="18"/>
  <c r="R189" i="18"/>
  <c r="R190" i="18"/>
  <c r="R191" i="18"/>
  <c r="R192" i="18"/>
  <c r="R193" i="18"/>
  <c r="R194" i="18"/>
  <c r="R195" i="18"/>
  <c r="R196" i="18"/>
  <c r="R197" i="18"/>
  <c r="R198" i="18"/>
  <c r="R199" i="18"/>
  <c r="R200" i="18"/>
  <c r="R201" i="18"/>
  <c r="R202" i="18"/>
  <c r="R203" i="18"/>
  <c r="R204" i="18"/>
  <c r="R205" i="18"/>
  <c r="R206" i="18"/>
  <c r="R207" i="18"/>
  <c r="R208" i="18"/>
  <c r="R209" i="18"/>
  <c r="R210" i="18"/>
  <c r="R211" i="18"/>
  <c r="R212" i="18"/>
  <c r="R213" i="18"/>
  <c r="R214" i="18"/>
  <c r="R215" i="18"/>
  <c r="R216" i="18"/>
  <c r="R217" i="18"/>
  <c r="R218" i="18"/>
  <c r="R219" i="18"/>
  <c r="R220" i="18"/>
  <c r="R221" i="18"/>
  <c r="R222" i="18"/>
  <c r="R223" i="18"/>
  <c r="R224" i="18"/>
  <c r="R225" i="18"/>
  <c r="R226" i="18"/>
  <c r="R227" i="18"/>
  <c r="R228" i="18"/>
  <c r="R229" i="18"/>
  <c r="R230" i="18"/>
  <c r="R231" i="18"/>
  <c r="R232" i="18"/>
  <c r="R233" i="18"/>
  <c r="R234" i="18"/>
  <c r="R235" i="18"/>
  <c r="R236" i="18"/>
  <c r="R237" i="18"/>
  <c r="R238" i="18"/>
  <c r="R239" i="18"/>
  <c r="R240" i="18"/>
  <c r="R241" i="18"/>
  <c r="R242" i="18"/>
  <c r="R243" i="18"/>
  <c r="R244" i="18"/>
  <c r="R245" i="18"/>
  <c r="R246" i="18"/>
  <c r="R247" i="18"/>
  <c r="R248" i="18"/>
  <c r="R249" i="18"/>
  <c r="R250" i="18"/>
  <c r="R251" i="18"/>
  <c r="R252" i="18"/>
  <c r="R253" i="18"/>
  <c r="R254" i="18"/>
  <c r="R255" i="18"/>
  <c r="R256" i="18"/>
  <c r="R257" i="18"/>
  <c r="R258" i="18"/>
  <c r="R259" i="18"/>
  <c r="R260" i="18"/>
  <c r="R261" i="18"/>
  <c r="R262" i="18"/>
  <c r="R263" i="18"/>
  <c r="R264" i="18"/>
  <c r="R265" i="18"/>
  <c r="R266" i="18"/>
  <c r="R267" i="18"/>
  <c r="R268" i="18"/>
  <c r="R269" i="18"/>
  <c r="R270" i="18"/>
  <c r="R271" i="18"/>
  <c r="R272" i="18"/>
  <c r="R273" i="18"/>
  <c r="R274" i="18"/>
  <c r="R275" i="18"/>
  <c r="Q8" i="18"/>
  <c r="I8" i="18"/>
  <c r="H8" i="18"/>
  <c r="F3" i="18"/>
  <c r="F2" i="18"/>
  <c r="C281" i="17"/>
  <c r="C280" i="17"/>
  <c r="C279" i="17"/>
  <c r="C278" i="17"/>
  <c r="Q277" i="17"/>
  <c r="H277" i="17"/>
  <c r="Q276" i="17"/>
  <c r="I276" i="17"/>
  <c r="H276" i="17"/>
  <c r="Q275" i="17"/>
  <c r="I275" i="17"/>
  <c r="H275" i="17"/>
  <c r="Q274" i="17"/>
  <c r="I274" i="17"/>
  <c r="H274" i="17"/>
  <c r="Q273" i="17"/>
  <c r="I273" i="17"/>
  <c r="H273" i="17"/>
  <c r="Q272" i="17"/>
  <c r="I272" i="17"/>
  <c r="H272" i="17"/>
  <c r="Q271" i="17"/>
  <c r="I271" i="17"/>
  <c r="H271" i="17"/>
  <c r="Q270" i="17"/>
  <c r="I270" i="17"/>
  <c r="H270" i="17"/>
  <c r="Q269" i="17"/>
  <c r="I269" i="17"/>
  <c r="H269" i="17"/>
  <c r="Q268" i="17"/>
  <c r="I268" i="17"/>
  <c r="H268" i="17"/>
  <c r="Q267" i="17"/>
  <c r="I267" i="17"/>
  <c r="H267" i="17"/>
  <c r="Q266" i="17"/>
  <c r="I266" i="17"/>
  <c r="H266" i="17"/>
  <c r="Q265" i="17"/>
  <c r="I265" i="17"/>
  <c r="H265" i="17"/>
  <c r="Q264" i="17"/>
  <c r="I264" i="17"/>
  <c r="H264" i="17"/>
  <c r="Q263" i="17"/>
  <c r="I263" i="17"/>
  <c r="H263" i="17"/>
  <c r="Q262" i="17"/>
  <c r="I262" i="17"/>
  <c r="H262" i="17"/>
  <c r="Q261" i="17"/>
  <c r="I261" i="17"/>
  <c r="H261" i="17"/>
  <c r="Q260" i="17"/>
  <c r="I260" i="17"/>
  <c r="H260" i="17"/>
  <c r="Q259" i="17"/>
  <c r="I259" i="17"/>
  <c r="H259" i="17"/>
  <c r="Q258" i="17"/>
  <c r="I258" i="17"/>
  <c r="H258" i="17"/>
  <c r="Q257" i="17"/>
  <c r="I257" i="17"/>
  <c r="H257" i="17"/>
  <c r="Q256" i="17"/>
  <c r="I256" i="17"/>
  <c r="H256" i="17"/>
  <c r="Q255" i="17"/>
  <c r="I255" i="17"/>
  <c r="H255" i="17"/>
  <c r="Q254" i="17"/>
  <c r="I254" i="17"/>
  <c r="H254" i="17"/>
  <c r="Q253" i="17"/>
  <c r="I253" i="17"/>
  <c r="H253" i="17"/>
  <c r="Q252" i="17"/>
  <c r="I252" i="17"/>
  <c r="H252" i="17"/>
  <c r="Q251" i="17"/>
  <c r="I251" i="17"/>
  <c r="H251" i="17"/>
  <c r="Q250" i="17"/>
  <c r="I250" i="17"/>
  <c r="H250" i="17"/>
  <c r="Q249" i="17"/>
  <c r="I249" i="17"/>
  <c r="H249" i="17"/>
  <c r="Q248" i="17"/>
  <c r="I248" i="17"/>
  <c r="H248" i="17"/>
  <c r="Q247" i="17"/>
  <c r="I247" i="17"/>
  <c r="H247" i="17"/>
  <c r="Q246" i="17"/>
  <c r="I246" i="17"/>
  <c r="H246" i="17"/>
  <c r="Q245" i="17"/>
  <c r="I245" i="17"/>
  <c r="H245" i="17"/>
  <c r="Q244" i="17"/>
  <c r="I244" i="17"/>
  <c r="H244" i="17"/>
  <c r="Q243" i="17"/>
  <c r="I243" i="17"/>
  <c r="H243" i="17"/>
  <c r="Q242" i="17"/>
  <c r="I242" i="17"/>
  <c r="H242" i="17"/>
  <c r="Q241" i="17"/>
  <c r="I241" i="17"/>
  <c r="H241" i="17"/>
  <c r="Q240" i="17"/>
  <c r="I240" i="17"/>
  <c r="H240" i="17"/>
  <c r="Q239" i="17"/>
  <c r="I239" i="17"/>
  <c r="H239" i="17"/>
  <c r="Q238" i="17"/>
  <c r="I238" i="17"/>
  <c r="H238" i="17"/>
  <c r="Q237" i="17"/>
  <c r="I237" i="17"/>
  <c r="H237" i="17"/>
  <c r="Q236" i="17"/>
  <c r="I236" i="17"/>
  <c r="H236" i="17"/>
  <c r="Q235" i="17"/>
  <c r="I235" i="17"/>
  <c r="H235" i="17"/>
  <c r="Q234" i="17"/>
  <c r="I234" i="17"/>
  <c r="H234" i="17"/>
  <c r="Q233" i="17"/>
  <c r="I233" i="17"/>
  <c r="H233" i="17"/>
  <c r="Q232" i="17"/>
  <c r="I232" i="17"/>
  <c r="H232" i="17"/>
  <c r="Q231" i="17"/>
  <c r="I231" i="17"/>
  <c r="H231" i="17"/>
  <c r="Q230" i="17"/>
  <c r="I230" i="17"/>
  <c r="H230" i="17"/>
  <c r="Q229" i="17"/>
  <c r="I229" i="17"/>
  <c r="H229" i="17"/>
  <c r="Q228" i="17"/>
  <c r="I228" i="17"/>
  <c r="H228" i="17"/>
  <c r="Q227" i="17"/>
  <c r="I227" i="17"/>
  <c r="H227" i="17"/>
  <c r="Q226" i="17"/>
  <c r="I226" i="17"/>
  <c r="H226" i="17"/>
  <c r="Q225" i="17"/>
  <c r="I225" i="17"/>
  <c r="H225" i="17"/>
  <c r="Q224" i="17"/>
  <c r="I224" i="17"/>
  <c r="Q223" i="17"/>
  <c r="I223" i="17"/>
  <c r="Q222" i="17"/>
  <c r="I222" i="17"/>
  <c r="Q221" i="17"/>
  <c r="I221" i="17"/>
  <c r="Q220" i="17"/>
  <c r="I220" i="17"/>
  <c r="Q219" i="17"/>
  <c r="I219" i="17"/>
  <c r="Q218" i="17"/>
  <c r="I218" i="17"/>
  <c r="Q217" i="17"/>
  <c r="I217" i="17"/>
  <c r="Q216" i="17"/>
  <c r="I216" i="17"/>
  <c r="Q215" i="17"/>
  <c r="I215" i="17"/>
  <c r="Q214" i="17"/>
  <c r="I214" i="17"/>
  <c r="Q213" i="17"/>
  <c r="I213" i="17"/>
  <c r="Q212" i="17"/>
  <c r="I212" i="17"/>
  <c r="Q211" i="17"/>
  <c r="I211" i="17"/>
  <c r="Q210" i="17"/>
  <c r="I210" i="17"/>
  <c r="Q209" i="17"/>
  <c r="I209" i="17"/>
  <c r="Q208" i="17"/>
  <c r="I208" i="17"/>
  <c r="Q207" i="17"/>
  <c r="I207" i="17"/>
  <c r="Q206" i="17"/>
  <c r="I206" i="17"/>
  <c r="Q205" i="17"/>
  <c r="I205" i="17"/>
  <c r="Q204" i="17"/>
  <c r="I204" i="17"/>
  <c r="Q203" i="17"/>
  <c r="I203" i="17"/>
  <c r="Q202" i="17"/>
  <c r="I202" i="17"/>
  <c r="Q201" i="17"/>
  <c r="I201" i="17"/>
  <c r="Q200" i="17"/>
  <c r="I200" i="17"/>
  <c r="Q199" i="17"/>
  <c r="I199" i="17"/>
  <c r="Q198" i="17"/>
  <c r="I198" i="17"/>
  <c r="Q197" i="17"/>
  <c r="I197" i="17"/>
  <c r="Q196" i="17"/>
  <c r="I196" i="17"/>
  <c r="Q195" i="17"/>
  <c r="I195" i="17"/>
  <c r="Q194" i="17"/>
  <c r="I194" i="17"/>
  <c r="Q193" i="17"/>
  <c r="I193" i="17"/>
  <c r="Q192" i="17"/>
  <c r="I192" i="17"/>
  <c r="Q191" i="17"/>
  <c r="I191" i="17"/>
  <c r="Q190" i="17"/>
  <c r="I190" i="17"/>
  <c r="Q189" i="17"/>
  <c r="I189" i="17"/>
  <c r="Q188" i="17"/>
  <c r="I188" i="17"/>
  <c r="Q187" i="17"/>
  <c r="I187" i="17"/>
  <c r="Q186" i="17"/>
  <c r="I186" i="17"/>
  <c r="Q185" i="17"/>
  <c r="I185" i="17"/>
  <c r="Q184" i="17"/>
  <c r="I184" i="17"/>
  <c r="Q183" i="17"/>
  <c r="I183" i="17"/>
  <c r="Q182" i="17"/>
  <c r="I182" i="17"/>
  <c r="Q181" i="17"/>
  <c r="I181" i="17"/>
  <c r="Q180" i="17"/>
  <c r="I180" i="17"/>
  <c r="Q179" i="17"/>
  <c r="I179" i="17"/>
  <c r="Q178" i="17"/>
  <c r="I178" i="17"/>
  <c r="Q177" i="17"/>
  <c r="I177" i="17"/>
  <c r="Q176" i="17"/>
  <c r="I176" i="17"/>
  <c r="Q175" i="17"/>
  <c r="I175" i="17"/>
  <c r="Q174" i="17"/>
  <c r="I174" i="17"/>
  <c r="Q173" i="17"/>
  <c r="I173" i="17"/>
  <c r="Q172" i="17"/>
  <c r="I172" i="17"/>
  <c r="Q171" i="17"/>
  <c r="I171" i="17"/>
  <c r="Q170" i="17"/>
  <c r="I170" i="17"/>
  <c r="Q169" i="17"/>
  <c r="I169" i="17"/>
  <c r="Q168" i="17"/>
  <c r="I168" i="17"/>
  <c r="Q167" i="17"/>
  <c r="I167" i="17"/>
  <c r="Q166" i="17"/>
  <c r="I166" i="17"/>
  <c r="Q165" i="17"/>
  <c r="I165" i="17"/>
  <c r="Q164" i="17"/>
  <c r="I164" i="17"/>
  <c r="Q163" i="17"/>
  <c r="I163" i="17"/>
  <c r="Q162" i="17"/>
  <c r="I162" i="17"/>
  <c r="Q161" i="17"/>
  <c r="I161" i="17"/>
  <c r="Q160" i="17"/>
  <c r="I160" i="17"/>
  <c r="Q159" i="17"/>
  <c r="I159" i="17"/>
  <c r="Q158" i="17"/>
  <c r="I158" i="17"/>
  <c r="Q157" i="17"/>
  <c r="I157" i="17"/>
  <c r="Q156" i="17"/>
  <c r="I156" i="17"/>
  <c r="Q155" i="17"/>
  <c r="I155" i="17"/>
  <c r="Q154" i="17"/>
  <c r="I154" i="17"/>
  <c r="Q153" i="17"/>
  <c r="I153" i="17"/>
  <c r="Q152" i="17"/>
  <c r="I152" i="17"/>
  <c r="Q151" i="17"/>
  <c r="I151" i="17"/>
  <c r="Q150" i="17"/>
  <c r="I150" i="17"/>
  <c r="Q149" i="17"/>
  <c r="I149" i="17"/>
  <c r="Q148" i="17"/>
  <c r="I148" i="17"/>
  <c r="Q147" i="17"/>
  <c r="I147" i="17"/>
  <c r="Q146" i="17"/>
  <c r="I146" i="17"/>
  <c r="Q145" i="17"/>
  <c r="I145" i="17"/>
  <c r="Q144" i="17"/>
  <c r="I144" i="17"/>
  <c r="Q143" i="17"/>
  <c r="I143" i="17"/>
  <c r="Q142" i="17"/>
  <c r="I142" i="17"/>
  <c r="Q141" i="17"/>
  <c r="I141" i="17"/>
  <c r="Q140" i="17"/>
  <c r="I140" i="17"/>
  <c r="Q139" i="17"/>
  <c r="I139" i="17"/>
  <c r="Q138" i="17"/>
  <c r="I138" i="17"/>
  <c r="Q137" i="17"/>
  <c r="I137" i="17"/>
  <c r="Q136" i="17"/>
  <c r="I136" i="17"/>
  <c r="Q135" i="17"/>
  <c r="I135" i="17"/>
  <c r="Q134" i="17"/>
  <c r="I134" i="17"/>
  <c r="Q133" i="17"/>
  <c r="I133" i="17"/>
  <c r="Q132" i="17"/>
  <c r="I132" i="17"/>
  <c r="Q131" i="17"/>
  <c r="I131" i="17"/>
  <c r="Q130" i="17"/>
  <c r="I130" i="17"/>
  <c r="Q129" i="17"/>
  <c r="I129" i="17"/>
  <c r="Q128" i="17"/>
  <c r="I128" i="17"/>
  <c r="Q127" i="17"/>
  <c r="I127" i="17"/>
  <c r="Q126" i="17"/>
  <c r="I126" i="17"/>
  <c r="Q125" i="17"/>
  <c r="I125" i="17"/>
  <c r="Q124" i="17"/>
  <c r="I124" i="17"/>
  <c r="Q123" i="17"/>
  <c r="I123" i="17"/>
  <c r="Q122" i="17"/>
  <c r="I122" i="17"/>
  <c r="Q121" i="17"/>
  <c r="I121" i="17"/>
  <c r="Q120" i="17"/>
  <c r="I120" i="17"/>
  <c r="Q119" i="17"/>
  <c r="I119" i="17"/>
  <c r="Q118" i="17"/>
  <c r="I118" i="17"/>
  <c r="Q117" i="17"/>
  <c r="I117" i="17"/>
  <c r="Q116" i="17"/>
  <c r="I116" i="17"/>
  <c r="Q115" i="17"/>
  <c r="I115" i="17"/>
  <c r="Q114" i="17"/>
  <c r="I114" i="17"/>
  <c r="Q113" i="17"/>
  <c r="I113" i="17"/>
  <c r="Q112" i="17"/>
  <c r="I112" i="17"/>
  <c r="Q111" i="17"/>
  <c r="I111" i="17"/>
  <c r="Q110" i="17"/>
  <c r="I110" i="17"/>
  <c r="Q109" i="17"/>
  <c r="I109" i="17"/>
  <c r="Q108" i="17"/>
  <c r="I108" i="17"/>
  <c r="Q107" i="17"/>
  <c r="I107" i="17"/>
  <c r="Q106" i="17"/>
  <c r="I106" i="17"/>
  <c r="Q105" i="17"/>
  <c r="I105" i="17"/>
  <c r="Q104" i="17"/>
  <c r="I104" i="17"/>
  <c r="Q103" i="17"/>
  <c r="I103" i="17"/>
  <c r="Q102" i="17"/>
  <c r="I102" i="17"/>
  <c r="Q101" i="17"/>
  <c r="I101" i="17"/>
  <c r="Q100" i="17"/>
  <c r="I100" i="17"/>
  <c r="Q99" i="17"/>
  <c r="I99" i="17"/>
  <c r="Q98" i="17"/>
  <c r="I98" i="17"/>
  <c r="Q97" i="17"/>
  <c r="I97" i="17"/>
  <c r="Q96" i="17"/>
  <c r="I96" i="17"/>
  <c r="Q95" i="17"/>
  <c r="I95" i="17"/>
  <c r="Q94" i="17"/>
  <c r="I94" i="17"/>
  <c r="Q93" i="17"/>
  <c r="I93" i="17"/>
  <c r="Q92" i="17"/>
  <c r="I92" i="17"/>
  <c r="Q91" i="17"/>
  <c r="I91" i="17"/>
  <c r="Q90" i="17"/>
  <c r="I90" i="17"/>
  <c r="Q89" i="17"/>
  <c r="I89" i="17"/>
  <c r="Q88" i="17"/>
  <c r="I88" i="17"/>
  <c r="Q87" i="17"/>
  <c r="I87" i="17"/>
  <c r="Q86" i="17"/>
  <c r="I86" i="17"/>
  <c r="H86" i="17"/>
  <c r="Q85" i="17"/>
  <c r="I85" i="17"/>
  <c r="H85" i="17"/>
  <c r="Q84" i="17"/>
  <c r="I84" i="17"/>
  <c r="H84" i="17"/>
  <c r="Q83" i="17"/>
  <c r="I83" i="17"/>
  <c r="H83" i="17"/>
  <c r="Q82" i="17"/>
  <c r="I82" i="17"/>
  <c r="H82" i="17"/>
  <c r="Q81" i="17"/>
  <c r="I81" i="17"/>
  <c r="H81" i="17"/>
  <c r="Q80" i="17"/>
  <c r="I80" i="17"/>
  <c r="H80" i="17"/>
  <c r="Q79" i="17"/>
  <c r="I79" i="17"/>
  <c r="H79" i="17"/>
  <c r="Q78" i="17"/>
  <c r="I78" i="17"/>
  <c r="H78" i="17"/>
  <c r="Q77" i="17"/>
  <c r="I77" i="17"/>
  <c r="H77" i="17"/>
  <c r="Q76" i="17"/>
  <c r="I76" i="17"/>
  <c r="H76" i="17"/>
  <c r="Q75" i="17"/>
  <c r="I75" i="17"/>
  <c r="H75" i="17"/>
  <c r="Q74" i="17"/>
  <c r="I74" i="17"/>
  <c r="H74" i="17"/>
  <c r="Q73" i="17"/>
  <c r="I73" i="17"/>
  <c r="H73" i="17"/>
  <c r="Q72" i="17"/>
  <c r="I72" i="17"/>
  <c r="H72" i="17"/>
  <c r="Q71" i="17"/>
  <c r="I71" i="17"/>
  <c r="H71" i="17"/>
  <c r="Q70" i="17"/>
  <c r="I70" i="17"/>
  <c r="H70" i="17"/>
  <c r="Q69" i="17"/>
  <c r="I69" i="17"/>
  <c r="H69" i="17"/>
  <c r="Q68" i="17"/>
  <c r="I68" i="17"/>
  <c r="H68" i="17"/>
  <c r="Q67" i="17"/>
  <c r="I67" i="17"/>
  <c r="H67" i="17"/>
  <c r="Q66" i="17"/>
  <c r="I66" i="17"/>
  <c r="H66" i="17"/>
  <c r="Q65" i="17"/>
  <c r="I65" i="17"/>
  <c r="H65" i="17"/>
  <c r="Q64" i="17"/>
  <c r="I64" i="17"/>
  <c r="H64" i="17"/>
  <c r="Q63" i="17"/>
  <c r="I63" i="17"/>
  <c r="H63" i="17"/>
  <c r="Q62" i="17"/>
  <c r="I62" i="17"/>
  <c r="H62" i="17"/>
  <c r="Q61" i="17"/>
  <c r="I61" i="17"/>
  <c r="H61" i="17"/>
  <c r="Q60" i="17"/>
  <c r="I60" i="17"/>
  <c r="H60" i="17"/>
  <c r="Q59" i="17"/>
  <c r="I59" i="17"/>
  <c r="H59" i="17"/>
  <c r="Q58" i="17"/>
  <c r="I58" i="17"/>
  <c r="H58" i="17"/>
  <c r="Q57" i="17"/>
  <c r="I57" i="17"/>
  <c r="H57" i="17"/>
  <c r="Q56" i="17"/>
  <c r="I56" i="17"/>
  <c r="H56" i="17"/>
  <c r="Q55" i="17"/>
  <c r="I55" i="17"/>
  <c r="H55" i="17"/>
  <c r="Q54" i="17"/>
  <c r="I54" i="17"/>
  <c r="H54" i="17"/>
  <c r="Q53" i="17"/>
  <c r="I53" i="17"/>
  <c r="H53" i="17"/>
  <c r="Q52" i="17"/>
  <c r="I52" i="17"/>
  <c r="H52" i="17"/>
  <c r="Q51" i="17"/>
  <c r="I51" i="17"/>
  <c r="H51" i="17"/>
  <c r="Q50" i="17"/>
  <c r="I50" i="17"/>
  <c r="H50" i="17"/>
  <c r="Q49" i="17"/>
  <c r="I49" i="17"/>
  <c r="H49" i="17"/>
  <c r="Q48" i="17"/>
  <c r="I48" i="17"/>
  <c r="H48" i="17"/>
  <c r="Q47" i="17"/>
  <c r="I47" i="17"/>
  <c r="H47" i="17"/>
  <c r="Q46" i="17"/>
  <c r="I46" i="17"/>
  <c r="H46" i="17"/>
  <c r="Q45" i="17"/>
  <c r="I45" i="17"/>
  <c r="H45" i="17"/>
  <c r="Q44" i="17"/>
  <c r="I44" i="17"/>
  <c r="H44" i="17"/>
  <c r="Q43" i="17"/>
  <c r="I43" i="17"/>
  <c r="H43" i="17"/>
  <c r="Q42" i="17"/>
  <c r="I42" i="17"/>
  <c r="H42" i="17"/>
  <c r="Q41" i="17"/>
  <c r="I41" i="17"/>
  <c r="H41" i="17"/>
  <c r="Q40" i="17"/>
  <c r="I40" i="17"/>
  <c r="H40" i="17"/>
  <c r="Q39" i="17"/>
  <c r="I39" i="17"/>
  <c r="H39" i="17"/>
  <c r="Q38" i="17"/>
  <c r="I38" i="17"/>
  <c r="H38" i="17"/>
  <c r="Q37" i="17"/>
  <c r="I37" i="17"/>
  <c r="H37" i="17"/>
  <c r="Q36" i="17"/>
  <c r="I36" i="17"/>
  <c r="H36" i="17"/>
  <c r="Q35" i="17"/>
  <c r="I35" i="17"/>
  <c r="H35" i="17"/>
  <c r="Q34" i="17"/>
  <c r="I34" i="17"/>
  <c r="H34" i="17"/>
  <c r="Q33" i="17"/>
  <c r="I33" i="17"/>
  <c r="H33" i="17"/>
  <c r="Q32" i="17"/>
  <c r="I32" i="17"/>
  <c r="H32" i="17"/>
  <c r="Q31" i="17"/>
  <c r="I31" i="17"/>
  <c r="H31" i="17"/>
  <c r="Q30" i="17"/>
  <c r="I30" i="17"/>
  <c r="H30" i="17"/>
  <c r="Q29" i="17"/>
  <c r="I29" i="17"/>
  <c r="H29" i="17"/>
  <c r="Q28" i="17"/>
  <c r="I28" i="17"/>
  <c r="H28" i="17"/>
  <c r="Q27" i="17"/>
  <c r="I27" i="17"/>
  <c r="H27" i="17"/>
  <c r="Q26" i="17"/>
  <c r="I26" i="17"/>
  <c r="H26" i="17"/>
  <c r="Q25" i="17"/>
  <c r="I25" i="17"/>
  <c r="H25" i="17"/>
  <c r="Q24" i="17"/>
  <c r="I24" i="17"/>
  <c r="H24" i="17"/>
  <c r="Q23" i="17"/>
  <c r="I23" i="17"/>
  <c r="H23" i="17"/>
  <c r="Q22" i="17"/>
  <c r="I22" i="17"/>
  <c r="H22" i="17"/>
  <c r="Q21" i="17"/>
  <c r="I21" i="17"/>
  <c r="H21" i="17"/>
  <c r="Q20" i="17"/>
  <c r="I20" i="17"/>
  <c r="H20" i="17"/>
  <c r="Q19" i="17"/>
  <c r="I19" i="17"/>
  <c r="H19" i="17"/>
  <c r="Q18" i="17"/>
  <c r="I18" i="17"/>
  <c r="H18" i="17"/>
  <c r="Q17" i="17"/>
  <c r="I17" i="17"/>
  <c r="H17" i="17"/>
  <c r="Q16" i="17"/>
  <c r="I16" i="17"/>
  <c r="H16" i="17"/>
  <c r="Q15" i="17"/>
  <c r="I15" i="17"/>
  <c r="H15" i="17"/>
  <c r="Q14" i="17"/>
  <c r="I14" i="17"/>
  <c r="H14" i="17"/>
  <c r="Q13" i="17"/>
  <c r="I13" i="17"/>
  <c r="H13" i="17"/>
  <c r="Q12" i="17"/>
  <c r="I12" i="17"/>
  <c r="H12" i="17"/>
  <c r="Q11" i="17"/>
  <c r="I11" i="17"/>
  <c r="H11" i="17"/>
  <c r="Q10" i="17"/>
  <c r="I10" i="17"/>
  <c r="H10" i="17"/>
  <c r="Q9" i="17"/>
  <c r="I9" i="17"/>
  <c r="H9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B105" i="17"/>
  <c r="B106" i="17"/>
  <c r="B107" i="17"/>
  <c r="B108" i="17"/>
  <c r="B109" i="17"/>
  <c r="B110" i="17"/>
  <c r="B111" i="17"/>
  <c r="B112" i="17"/>
  <c r="B113" i="17"/>
  <c r="B114" i="17"/>
  <c r="B115" i="17"/>
  <c r="B116" i="17"/>
  <c r="B117" i="17"/>
  <c r="B118" i="17"/>
  <c r="B119" i="17"/>
  <c r="B120" i="17"/>
  <c r="B121" i="17"/>
  <c r="B122" i="17"/>
  <c r="B123" i="17"/>
  <c r="B124" i="17"/>
  <c r="B125" i="17"/>
  <c r="B126" i="17"/>
  <c r="B127" i="17"/>
  <c r="B128" i="17"/>
  <c r="B129" i="17"/>
  <c r="B130" i="17"/>
  <c r="B131" i="17"/>
  <c r="B132" i="17"/>
  <c r="B133" i="17"/>
  <c r="B134" i="17"/>
  <c r="B135" i="17"/>
  <c r="B136" i="17"/>
  <c r="B137" i="17"/>
  <c r="B138" i="17"/>
  <c r="B139" i="17"/>
  <c r="B140" i="17"/>
  <c r="B141" i="17"/>
  <c r="B142" i="17"/>
  <c r="B143" i="17"/>
  <c r="B144" i="17"/>
  <c r="B145" i="17"/>
  <c r="B146" i="17"/>
  <c r="B147" i="17"/>
  <c r="B148" i="17"/>
  <c r="B149" i="17"/>
  <c r="B150" i="17"/>
  <c r="B151" i="17"/>
  <c r="B152" i="17"/>
  <c r="B153" i="17"/>
  <c r="B154" i="17"/>
  <c r="B155" i="17"/>
  <c r="B156" i="17"/>
  <c r="B157" i="17"/>
  <c r="B158" i="17"/>
  <c r="B159" i="17"/>
  <c r="B160" i="17"/>
  <c r="B161" i="17"/>
  <c r="B162" i="17"/>
  <c r="B163" i="17"/>
  <c r="B164" i="17"/>
  <c r="B165" i="17"/>
  <c r="B166" i="17"/>
  <c r="B167" i="17"/>
  <c r="B168" i="17"/>
  <c r="B169" i="17"/>
  <c r="B170" i="17"/>
  <c r="B171" i="17"/>
  <c r="B172" i="17"/>
  <c r="B173" i="17"/>
  <c r="B174" i="17"/>
  <c r="B175" i="17"/>
  <c r="B176" i="17"/>
  <c r="B177" i="17"/>
  <c r="B178" i="17"/>
  <c r="B179" i="17"/>
  <c r="B180" i="17"/>
  <c r="B181" i="17"/>
  <c r="B182" i="17"/>
  <c r="B183" i="17"/>
  <c r="B184" i="17"/>
  <c r="B185" i="17"/>
  <c r="B186" i="17"/>
  <c r="B187" i="17"/>
  <c r="B188" i="17"/>
  <c r="B189" i="17"/>
  <c r="B190" i="17"/>
  <c r="B191" i="17"/>
  <c r="B192" i="17"/>
  <c r="B193" i="17"/>
  <c r="B194" i="17"/>
  <c r="B195" i="17"/>
  <c r="B196" i="17"/>
  <c r="B197" i="17"/>
  <c r="B198" i="17"/>
  <c r="B199" i="17"/>
  <c r="B200" i="17"/>
  <c r="B201" i="17"/>
  <c r="B202" i="17"/>
  <c r="B203" i="17"/>
  <c r="B204" i="17"/>
  <c r="B205" i="17"/>
  <c r="B206" i="17"/>
  <c r="B207" i="17"/>
  <c r="B208" i="17"/>
  <c r="B209" i="17"/>
  <c r="B210" i="17"/>
  <c r="B211" i="17"/>
  <c r="B212" i="17"/>
  <c r="B213" i="17"/>
  <c r="B214" i="17"/>
  <c r="B215" i="17"/>
  <c r="B216" i="17"/>
  <c r="B217" i="17"/>
  <c r="B218" i="17"/>
  <c r="B219" i="17"/>
  <c r="B220" i="17"/>
  <c r="B221" i="17"/>
  <c r="B222" i="17"/>
  <c r="B223" i="17"/>
  <c r="B224" i="17"/>
  <c r="B225" i="17"/>
  <c r="B226" i="17"/>
  <c r="B227" i="17"/>
  <c r="B228" i="17"/>
  <c r="B229" i="17"/>
  <c r="B230" i="17"/>
  <c r="B231" i="17"/>
  <c r="B232" i="17"/>
  <c r="B233" i="17"/>
  <c r="B234" i="17"/>
  <c r="B235" i="17"/>
  <c r="B236" i="17"/>
  <c r="B237" i="17"/>
  <c r="B238" i="17"/>
  <c r="B239" i="17"/>
  <c r="B240" i="17"/>
  <c r="B241" i="17"/>
  <c r="B242" i="17"/>
  <c r="B243" i="17"/>
  <c r="B244" i="17"/>
  <c r="B245" i="17"/>
  <c r="B246" i="17"/>
  <c r="B247" i="17"/>
  <c r="B248" i="17"/>
  <c r="B249" i="17"/>
  <c r="B250" i="17"/>
  <c r="B251" i="17"/>
  <c r="B252" i="17"/>
  <c r="B253" i="17"/>
  <c r="B254" i="17"/>
  <c r="B255" i="17"/>
  <c r="B256" i="17"/>
  <c r="B257" i="17"/>
  <c r="B258" i="17"/>
  <c r="B259" i="17"/>
  <c r="B260" i="17"/>
  <c r="B261" i="17"/>
  <c r="B262" i="17"/>
  <c r="B263" i="17"/>
  <c r="B264" i="17"/>
  <c r="B265" i="17"/>
  <c r="B266" i="17"/>
  <c r="B267" i="17"/>
  <c r="B268" i="17"/>
  <c r="B269" i="17"/>
  <c r="B270" i="17"/>
  <c r="B271" i="17"/>
  <c r="B272" i="17"/>
  <c r="B273" i="17"/>
  <c r="B274" i="17"/>
  <c r="B275" i="17"/>
  <c r="B276" i="17"/>
  <c r="B277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107" i="17"/>
  <c r="A108" i="17"/>
  <c r="A109" i="17"/>
  <c r="A110" i="17"/>
  <c r="A111" i="17"/>
  <c r="A112" i="17"/>
  <c r="A113" i="17"/>
  <c r="A114" i="17"/>
  <c r="A115" i="17"/>
  <c r="A116" i="17"/>
  <c r="A117" i="17"/>
  <c r="A118" i="17"/>
  <c r="A119" i="17"/>
  <c r="A120" i="17"/>
  <c r="A121" i="17"/>
  <c r="A122" i="17"/>
  <c r="A123" i="17"/>
  <c r="A124" i="17"/>
  <c r="A125" i="17"/>
  <c r="A126" i="17"/>
  <c r="A127" i="17"/>
  <c r="A128" i="17"/>
  <c r="A129" i="17"/>
  <c r="A130" i="17"/>
  <c r="A131" i="17"/>
  <c r="A132" i="17"/>
  <c r="A133" i="17"/>
  <c r="A134" i="17"/>
  <c r="A135" i="17"/>
  <c r="A136" i="17"/>
  <c r="A137" i="17"/>
  <c r="A138" i="17"/>
  <c r="A139" i="17"/>
  <c r="A140" i="17"/>
  <c r="A141" i="17"/>
  <c r="A142" i="17"/>
  <c r="A143" i="17"/>
  <c r="A144" i="17"/>
  <c r="A145" i="17"/>
  <c r="A146" i="17"/>
  <c r="A147" i="17"/>
  <c r="A148" i="17"/>
  <c r="A149" i="17"/>
  <c r="A150" i="17"/>
  <c r="A151" i="17"/>
  <c r="A152" i="17"/>
  <c r="A153" i="17"/>
  <c r="A154" i="17"/>
  <c r="A155" i="17"/>
  <c r="A156" i="17"/>
  <c r="A157" i="17"/>
  <c r="A158" i="17"/>
  <c r="A159" i="17"/>
  <c r="A160" i="17"/>
  <c r="A161" i="17"/>
  <c r="A162" i="17"/>
  <c r="A163" i="17"/>
  <c r="A164" i="17"/>
  <c r="A165" i="17"/>
  <c r="A166" i="17"/>
  <c r="A167" i="17"/>
  <c r="A168" i="17"/>
  <c r="A169" i="17"/>
  <c r="A170" i="17"/>
  <c r="A171" i="17"/>
  <c r="A172" i="17"/>
  <c r="A173" i="17"/>
  <c r="A174" i="17"/>
  <c r="A175" i="17"/>
  <c r="A176" i="17"/>
  <c r="A177" i="17"/>
  <c r="A178" i="17"/>
  <c r="A179" i="17"/>
  <c r="A180" i="17"/>
  <c r="A181" i="17"/>
  <c r="A182" i="17"/>
  <c r="A183" i="17"/>
  <c r="A184" i="17"/>
  <c r="A185" i="17"/>
  <c r="A186" i="17"/>
  <c r="A187" i="17"/>
  <c r="A188" i="17"/>
  <c r="A189" i="17"/>
  <c r="A190" i="17"/>
  <c r="A191" i="17"/>
  <c r="A192" i="17"/>
  <c r="A193" i="17"/>
  <c r="A194" i="17"/>
  <c r="A195" i="17"/>
  <c r="A196" i="17"/>
  <c r="A197" i="17"/>
  <c r="A198" i="17"/>
  <c r="A199" i="17"/>
  <c r="A200" i="17"/>
  <c r="A201" i="17"/>
  <c r="A202" i="17"/>
  <c r="A203" i="17"/>
  <c r="A204" i="17"/>
  <c r="A205" i="17"/>
  <c r="A206" i="17"/>
  <c r="A207" i="17"/>
  <c r="A208" i="17"/>
  <c r="A209" i="17"/>
  <c r="A210" i="17"/>
  <c r="A211" i="17"/>
  <c r="A212" i="17"/>
  <c r="A213" i="17"/>
  <c r="A214" i="17"/>
  <c r="A215" i="17"/>
  <c r="A216" i="17"/>
  <c r="A217" i="17"/>
  <c r="A218" i="17"/>
  <c r="A219" i="17"/>
  <c r="A220" i="17"/>
  <c r="A221" i="17"/>
  <c r="A222" i="17"/>
  <c r="A223" i="17"/>
  <c r="A224" i="17"/>
  <c r="A225" i="17"/>
  <c r="A226" i="17"/>
  <c r="A227" i="17"/>
  <c r="A228" i="17"/>
  <c r="A229" i="17"/>
  <c r="A230" i="17"/>
  <c r="A231" i="17"/>
  <c r="A232" i="17"/>
  <c r="A233" i="17"/>
  <c r="A234" i="17"/>
  <c r="A235" i="17"/>
  <c r="A236" i="17"/>
  <c r="A237" i="17"/>
  <c r="A238" i="17"/>
  <c r="A239" i="17"/>
  <c r="A240" i="17"/>
  <c r="A241" i="17"/>
  <c r="A242" i="17"/>
  <c r="A243" i="17"/>
  <c r="A244" i="17"/>
  <c r="A245" i="17"/>
  <c r="A246" i="17"/>
  <c r="A247" i="17"/>
  <c r="A248" i="17"/>
  <c r="A249" i="17"/>
  <c r="A250" i="17"/>
  <c r="A251" i="17"/>
  <c r="A252" i="17"/>
  <c r="A253" i="17"/>
  <c r="A254" i="17"/>
  <c r="A255" i="17"/>
  <c r="A256" i="17"/>
  <c r="A257" i="17"/>
  <c r="A258" i="17"/>
  <c r="A259" i="17"/>
  <c r="A260" i="17"/>
  <c r="A261" i="17"/>
  <c r="A262" i="17"/>
  <c r="A263" i="17"/>
  <c r="A264" i="17"/>
  <c r="A265" i="17"/>
  <c r="A266" i="17"/>
  <c r="A267" i="17"/>
  <c r="A268" i="17"/>
  <c r="A269" i="17"/>
  <c r="A270" i="17"/>
  <c r="A271" i="17"/>
  <c r="A272" i="17"/>
  <c r="A273" i="17"/>
  <c r="A274" i="17"/>
  <c r="A275" i="17"/>
  <c r="A276" i="17"/>
  <c r="A277" i="17"/>
  <c r="W8" i="17"/>
  <c r="W9" i="17"/>
  <c r="W10" i="17"/>
  <c r="W11" i="17"/>
  <c r="W12" i="17"/>
  <c r="W13" i="17"/>
  <c r="W14" i="17"/>
  <c r="W15" i="17"/>
  <c r="W16" i="17"/>
  <c r="W17" i="17"/>
  <c r="W18" i="17"/>
  <c r="W19" i="17"/>
  <c r="W20" i="17"/>
  <c r="W21" i="17"/>
  <c r="W22" i="17"/>
  <c r="W23" i="17"/>
  <c r="W24" i="17"/>
  <c r="W25" i="17"/>
  <c r="W26" i="17"/>
  <c r="W27" i="17"/>
  <c r="W28" i="17"/>
  <c r="W29" i="17"/>
  <c r="W30" i="17"/>
  <c r="W31" i="17"/>
  <c r="W32" i="17"/>
  <c r="W33" i="17"/>
  <c r="W34" i="17"/>
  <c r="W35" i="17"/>
  <c r="W36" i="17"/>
  <c r="W37" i="17"/>
  <c r="W38" i="17"/>
  <c r="W39" i="17"/>
  <c r="W40" i="17"/>
  <c r="W41" i="17"/>
  <c r="W42" i="17"/>
  <c r="W43" i="17"/>
  <c r="W44" i="17"/>
  <c r="W45" i="17"/>
  <c r="W46" i="17"/>
  <c r="W47" i="17"/>
  <c r="W48" i="17"/>
  <c r="W49" i="17"/>
  <c r="W50" i="17"/>
  <c r="W51" i="17"/>
  <c r="W52" i="17"/>
  <c r="W53" i="17"/>
  <c r="W54" i="17"/>
  <c r="W55" i="17"/>
  <c r="W56" i="17"/>
  <c r="W57" i="17"/>
  <c r="W58" i="17"/>
  <c r="W59" i="17"/>
  <c r="W60" i="17"/>
  <c r="W61" i="17"/>
  <c r="W62" i="17"/>
  <c r="W63" i="17"/>
  <c r="W64" i="17"/>
  <c r="W65" i="17"/>
  <c r="W66" i="17"/>
  <c r="W67" i="17"/>
  <c r="W68" i="17"/>
  <c r="W69" i="17"/>
  <c r="W70" i="17"/>
  <c r="W71" i="17"/>
  <c r="W72" i="17"/>
  <c r="W73" i="17"/>
  <c r="W74" i="17"/>
  <c r="W75" i="17"/>
  <c r="W76" i="17"/>
  <c r="W77" i="17"/>
  <c r="W78" i="17"/>
  <c r="W79" i="17"/>
  <c r="W80" i="17"/>
  <c r="W81" i="17"/>
  <c r="W82" i="17"/>
  <c r="W83" i="17"/>
  <c r="W84" i="17"/>
  <c r="W85" i="17"/>
  <c r="W86" i="17"/>
  <c r="W87" i="17"/>
  <c r="W88" i="17"/>
  <c r="W89" i="17"/>
  <c r="W90" i="17"/>
  <c r="W91" i="17"/>
  <c r="W92" i="17"/>
  <c r="W93" i="17"/>
  <c r="W94" i="17"/>
  <c r="W95" i="17"/>
  <c r="W96" i="17"/>
  <c r="W97" i="17"/>
  <c r="W98" i="17"/>
  <c r="W99" i="17"/>
  <c r="W100" i="17"/>
  <c r="W101" i="17"/>
  <c r="W102" i="17"/>
  <c r="W103" i="17"/>
  <c r="W104" i="17"/>
  <c r="W105" i="17"/>
  <c r="W106" i="17"/>
  <c r="W107" i="17"/>
  <c r="W108" i="17"/>
  <c r="W109" i="17"/>
  <c r="W110" i="17"/>
  <c r="W111" i="17"/>
  <c r="W112" i="17"/>
  <c r="W113" i="17"/>
  <c r="W114" i="17"/>
  <c r="W115" i="17"/>
  <c r="W116" i="17"/>
  <c r="W117" i="17"/>
  <c r="W118" i="17"/>
  <c r="W119" i="17"/>
  <c r="W120" i="17"/>
  <c r="W121" i="17"/>
  <c r="W122" i="17"/>
  <c r="W123" i="17"/>
  <c r="W124" i="17"/>
  <c r="W125" i="17"/>
  <c r="W126" i="17"/>
  <c r="W127" i="17"/>
  <c r="W128" i="17"/>
  <c r="W129" i="17"/>
  <c r="W130" i="17"/>
  <c r="W131" i="17"/>
  <c r="W132" i="17"/>
  <c r="W133" i="17"/>
  <c r="W134" i="17"/>
  <c r="W135" i="17"/>
  <c r="W136" i="17"/>
  <c r="W137" i="17"/>
  <c r="W138" i="17"/>
  <c r="W139" i="17"/>
  <c r="W140" i="17"/>
  <c r="W141" i="17"/>
  <c r="W142" i="17"/>
  <c r="W143" i="17"/>
  <c r="W144" i="17"/>
  <c r="W145" i="17"/>
  <c r="W146" i="17"/>
  <c r="W147" i="17"/>
  <c r="W148" i="17"/>
  <c r="W149" i="17"/>
  <c r="W150" i="17"/>
  <c r="W151" i="17"/>
  <c r="W152" i="17"/>
  <c r="W153" i="17"/>
  <c r="W154" i="17"/>
  <c r="W155" i="17"/>
  <c r="W156" i="17"/>
  <c r="W157" i="17"/>
  <c r="W158" i="17"/>
  <c r="W159" i="17"/>
  <c r="W160" i="17"/>
  <c r="W161" i="17"/>
  <c r="W162" i="17"/>
  <c r="W163" i="17"/>
  <c r="W164" i="17"/>
  <c r="W165" i="17"/>
  <c r="W166" i="17"/>
  <c r="W167" i="17"/>
  <c r="W168" i="17"/>
  <c r="W169" i="17"/>
  <c r="W170" i="17"/>
  <c r="W171" i="17"/>
  <c r="W172" i="17"/>
  <c r="W173" i="17"/>
  <c r="W174" i="17"/>
  <c r="W175" i="17"/>
  <c r="W176" i="17"/>
  <c r="W177" i="17"/>
  <c r="W178" i="17"/>
  <c r="W179" i="17"/>
  <c r="W180" i="17"/>
  <c r="W181" i="17"/>
  <c r="W182" i="17"/>
  <c r="W183" i="17"/>
  <c r="W184" i="17"/>
  <c r="W185" i="17"/>
  <c r="W186" i="17"/>
  <c r="W187" i="17"/>
  <c r="W188" i="17"/>
  <c r="W189" i="17"/>
  <c r="W190" i="17"/>
  <c r="W191" i="17"/>
  <c r="W192" i="17"/>
  <c r="W193" i="17"/>
  <c r="W194" i="17"/>
  <c r="W195" i="17"/>
  <c r="W196" i="17"/>
  <c r="W197" i="17"/>
  <c r="W198" i="17"/>
  <c r="W199" i="17"/>
  <c r="W200" i="17"/>
  <c r="W201" i="17"/>
  <c r="W202" i="17"/>
  <c r="W203" i="17"/>
  <c r="W204" i="17"/>
  <c r="W205" i="17"/>
  <c r="W206" i="17"/>
  <c r="W207" i="17"/>
  <c r="W208" i="17"/>
  <c r="W209" i="17"/>
  <c r="W210" i="17"/>
  <c r="W211" i="17"/>
  <c r="W212" i="17"/>
  <c r="W213" i="17"/>
  <c r="W214" i="17"/>
  <c r="W215" i="17"/>
  <c r="W216" i="17"/>
  <c r="W217" i="17"/>
  <c r="W218" i="17"/>
  <c r="W219" i="17"/>
  <c r="W220" i="17"/>
  <c r="W221" i="17"/>
  <c r="W222" i="17"/>
  <c r="W223" i="17"/>
  <c r="W224" i="17"/>
  <c r="W225" i="17"/>
  <c r="W226" i="17"/>
  <c r="W227" i="17"/>
  <c r="W228" i="17"/>
  <c r="W229" i="17"/>
  <c r="W230" i="17"/>
  <c r="W231" i="17"/>
  <c r="W232" i="17"/>
  <c r="W233" i="17"/>
  <c r="W234" i="17"/>
  <c r="W235" i="17"/>
  <c r="W236" i="17"/>
  <c r="W237" i="17"/>
  <c r="W238" i="17"/>
  <c r="W239" i="17"/>
  <c r="W240" i="17"/>
  <c r="W241" i="17"/>
  <c r="W242" i="17"/>
  <c r="W243" i="17"/>
  <c r="W244" i="17"/>
  <c r="W245" i="17"/>
  <c r="W246" i="17"/>
  <c r="W247" i="17"/>
  <c r="W248" i="17"/>
  <c r="W249" i="17"/>
  <c r="W250" i="17"/>
  <c r="W251" i="17"/>
  <c r="W252" i="17"/>
  <c r="W253" i="17"/>
  <c r="W254" i="17"/>
  <c r="W255" i="17"/>
  <c r="W256" i="17"/>
  <c r="W257" i="17"/>
  <c r="W258" i="17"/>
  <c r="W259" i="17"/>
  <c r="W260" i="17"/>
  <c r="W261" i="17"/>
  <c r="W262" i="17"/>
  <c r="W263" i="17"/>
  <c r="W264" i="17"/>
  <c r="W265" i="17"/>
  <c r="W266" i="17"/>
  <c r="W267" i="17"/>
  <c r="W268" i="17"/>
  <c r="W269" i="17"/>
  <c r="W270" i="17"/>
  <c r="W271" i="17"/>
  <c r="W272" i="17"/>
  <c r="W273" i="17"/>
  <c r="W274" i="17"/>
  <c r="W275" i="17"/>
  <c r="W276" i="17"/>
  <c r="W277" i="17"/>
  <c r="U8" i="17"/>
  <c r="U9" i="17"/>
  <c r="T8" i="17"/>
  <c r="Y8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S92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112" i="17"/>
  <c r="S113" i="17"/>
  <c r="S114" i="17"/>
  <c r="S115" i="17"/>
  <c r="S116" i="17"/>
  <c r="S117" i="17"/>
  <c r="S118" i="17"/>
  <c r="S119" i="17"/>
  <c r="S120" i="17"/>
  <c r="S121" i="17"/>
  <c r="S122" i="17"/>
  <c r="S123" i="17"/>
  <c r="S124" i="17"/>
  <c r="S125" i="17"/>
  <c r="S126" i="17"/>
  <c r="S127" i="17"/>
  <c r="S128" i="17"/>
  <c r="S129" i="17"/>
  <c r="S130" i="17"/>
  <c r="S131" i="17"/>
  <c r="S132" i="17"/>
  <c r="S133" i="17"/>
  <c r="S134" i="17"/>
  <c r="S135" i="17"/>
  <c r="S136" i="17"/>
  <c r="S137" i="17"/>
  <c r="S138" i="17"/>
  <c r="S139" i="17"/>
  <c r="S140" i="17"/>
  <c r="S141" i="17"/>
  <c r="S142" i="17"/>
  <c r="S143" i="17"/>
  <c r="S144" i="17"/>
  <c r="S145" i="17"/>
  <c r="S146" i="17"/>
  <c r="S147" i="17"/>
  <c r="S148" i="17"/>
  <c r="S149" i="17"/>
  <c r="S150" i="17"/>
  <c r="S151" i="17"/>
  <c r="S152" i="17"/>
  <c r="S153" i="17"/>
  <c r="S154" i="17"/>
  <c r="S155" i="17"/>
  <c r="S156" i="17"/>
  <c r="S157" i="17"/>
  <c r="S158" i="17"/>
  <c r="S159" i="17"/>
  <c r="S160" i="17"/>
  <c r="S161" i="17"/>
  <c r="S162" i="17"/>
  <c r="S163" i="17"/>
  <c r="S164" i="17"/>
  <c r="S165" i="17"/>
  <c r="S166" i="17"/>
  <c r="S167" i="17"/>
  <c r="S168" i="17"/>
  <c r="S169" i="17"/>
  <c r="S170" i="17"/>
  <c r="S171" i="17"/>
  <c r="S172" i="17"/>
  <c r="S173" i="17"/>
  <c r="S174" i="17"/>
  <c r="S175" i="17"/>
  <c r="S176" i="17"/>
  <c r="S177" i="17"/>
  <c r="S178" i="17"/>
  <c r="S179" i="17"/>
  <c r="S180" i="17"/>
  <c r="S181" i="17"/>
  <c r="S182" i="17"/>
  <c r="S183" i="17"/>
  <c r="S184" i="17"/>
  <c r="S185" i="17"/>
  <c r="S186" i="17"/>
  <c r="S187" i="17"/>
  <c r="S188" i="17"/>
  <c r="S189" i="17"/>
  <c r="S190" i="17"/>
  <c r="S191" i="17"/>
  <c r="S192" i="17"/>
  <c r="S193" i="17"/>
  <c r="S194" i="17"/>
  <c r="S195" i="17"/>
  <c r="S196" i="17"/>
  <c r="S197" i="17"/>
  <c r="S198" i="17"/>
  <c r="S199" i="17"/>
  <c r="S200" i="17"/>
  <c r="S201" i="17"/>
  <c r="S202" i="17"/>
  <c r="S203" i="17"/>
  <c r="S204" i="17"/>
  <c r="S205" i="17"/>
  <c r="S206" i="17"/>
  <c r="S207" i="17"/>
  <c r="S208" i="17"/>
  <c r="S209" i="17"/>
  <c r="S210" i="17"/>
  <c r="S211" i="17"/>
  <c r="S212" i="17"/>
  <c r="S213" i="17"/>
  <c r="S214" i="17"/>
  <c r="S215" i="17"/>
  <c r="S216" i="17"/>
  <c r="S217" i="17"/>
  <c r="S218" i="17"/>
  <c r="S219" i="17"/>
  <c r="S220" i="17"/>
  <c r="S221" i="17"/>
  <c r="S222" i="17"/>
  <c r="S223" i="17"/>
  <c r="S224" i="17"/>
  <c r="S225" i="17"/>
  <c r="S226" i="17"/>
  <c r="S227" i="17"/>
  <c r="S228" i="17"/>
  <c r="S229" i="17"/>
  <c r="S230" i="17"/>
  <c r="S231" i="17"/>
  <c r="S232" i="17"/>
  <c r="S233" i="17"/>
  <c r="S234" i="17"/>
  <c r="S235" i="17"/>
  <c r="S236" i="17"/>
  <c r="R8" i="17"/>
  <c r="R9" i="17"/>
  <c r="R10" i="17"/>
  <c r="R11" i="17"/>
  <c r="R12" i="17"/>
  <c r="R13" i="17"/>
  <c r="R14" i="17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112" i="17"/>
  <c r="R113" i="17"/>
  <c r="R114" i="17"/>
  <c r="R115" i="17"/>
  <c r="R116" i="17"/>
  <c r="R117" i="17"/>
  <c r="R118" i="17"/>
  <c r="R119" i="17"/>
  <c r="R120" i="17"/>
  <c r="R121" i="17"/>
  <c r="R122" i="17"/>
  <c r="R123" i="17"/>
  <c r="R124" i="17"/>
  <c r="R125" i="17"/>
  <c r="R126" i="17"/>
  <c r="R127" i="17"/>
  <c r="R128" i="17"/>
  <c r="R129" i="17"/>
  <c r="R130" i="17"/>
  <c r="R131" i="17"/>
  <c r="R132" i="17"/>
  <c r="R133" i="17"/>
  <c r="R134" i="17"/>
  <c r="R135" i="17"/>
  <c r="R136" i="17"/>
  <c r="R137" i="17"/>
  <c r="R138" i="17"/>
  <c r="R139" i="17"/>
  <c r="R140" i="17"/>
  <c r="R141" i="17"/>
  <c r="R142" i="17"/>
  <c r="R143" i="17"/>
  <c r="R144" i="17"/>
  <c r="R145" i="17"/>
  <c r="R146" i="17"/>
  <c r="R147" i="17"/>
  <c r="R148" i="17"/>
  <c r="R149" i="17"/>
  <c r="R150" i="17"/>
  <c r="R151" i="17"/>
  <c r="R152" i="17"/>
  <c r="R153" i="17"/>
  <c r="R154" i="17"/>
  <c r="R155" i="17"/>
  <c r="R156" i="17"/>
  <c r="R157" i="17"/>
  <c r="R158" i="17"/>
  <c r="R159" i="17"/>
  <c r="R160" i="17"/>
  <c r="R161" i="17"/>
  <c r="R162" i="17"/>
  <c r="R163" i="17"/>
  <c r="R164" i="17"/>
  <c r="R165" i="17"/>
  <c r="R166" i="17"/>
  <c r="R167" i="17"/>
  <c r="R168" i="17"/>
  <c r="R169" i="17"/>
  <c r="R170" i="17"/>
  <c r="R171" i="17"/>
  <c r="R172" i="17"/>
  <c r="R173" i="17"/>
  <c r="R174" i="17"/>
  <c r="R175" i="17"/>
  <c r="R176" i="17"/>
  <c r="R177" i="17"/>
  <c r="R178" i="17"/>
  <c r="R179" i="17"/>
  <c r="R180" i="17"/>
  <c r="R181" i="17"/>
  <c r="R182" i="17"/>
  <c r="R183" i="17"/>
  <c r="R184" i="17"/>
  <c r="R185" i="17"/>
  <c r="R186" i="17"/>
  <c r="R187" i="17"/>
  <c r="R188" i="17"/>
  <c r="R189" i="17"/>
  <c r="R190" i="17"/>
  <c r="R191" i="17"/>
  <c r="R192" i="17"/>
  <c r="R193" i="17"/>
  <c r="R194" i="17"/>
  <c r="R195" i="17"/>
  <c r="R196" i="17"/>
  <c r="R197" i="17"/>
  <c r="R198" i="17"/>
  <c r="R199" i="17"/>
  <c r="R200" i="17"/>
  <c r="R201" i="17"/>
  <c r="R202" i="17"/>
  <c r="R203" i="17"/>
  <c r="R204" i="17"/>
  <c r="R205" i="17"/>
  <c r="R206" i="17"/>
  <c r="R207" i="17"/>
  <c r="R208" i="17"/>
  <c r="R209" i="17"/>
  <c r="R210" i="17"/>
  <c r="R211" i="17"/>
  <c r="R212" i="17"/>
  <c r="R213" i="17"/>
  <c r="R214" i="17"/>
  <c r="R215" i="17"/>
  <c r="R216" i="17"/>
  <c r="R217" i="17"/>
  <c r="R218" i="17"/>
  <c r="R219" i="17"/>
  <c r="R220" i="17"/>
  <c r="R221" i="17"/>
  <c r="R222" i="17"/>
  <c r="R223" i="17"/>
  <c r="R224" i="17"/>
  <c r="R225" i="17"/>
  <c r="R226" i="17"/>
  <c r="R227" i="17"/>
  <c r="R228" i="17"/>
  <c r="R229" i="17"/>
  <c r="R230" i="17"/>
  <c r="R231" i="17"/>
  <c r="R232" i="17"/>
  <c r="R233" i="17"/>
  <c r="R234" i="17"/>
  <c r="R235" i="17"/>
  <c r="R236" i="17"/>
  <c r="Q8" i="17"/>
  <c r="I8" i="17"/>
  <c r="H8" i="17"/>
  <c r="F3" i="17"/>
  <c r="F2" i="17"/>
  <c r="C281" i="16"/>
  <c r="C280" i="16"/>
  <c r="C279" i="16"/>
  <c r="C278" i="16"/>
  <c r="Q277" i="16"/>
  <c r="H277" i="16"/>
  <c r="Q276" i="16"/>
  <c r="I276" i="16"/>
  <c r="H276" i="16"/>
  <c r="Q275" i="16"/>
  <c r="I275" i="16"/>
  <c r="H275" i="16"/>
  <c r="Q274" i="16"/>
  <c r="I274" i="16"/>
  <c r="H274" i="16"/>
  <c r="Q273" i="16"/>
  <c r="I273" i="16"/>
  <c r="H273" i="16"/>
  <c r="Q272" i="16"/>
  <c r="I272" i="16"/>
  <c r="H272" i="16"/>
  <c r="Q271" i="16"/>
  <c r="I271" i="16"/>
  <c r="H271" i="16"/>
  <c r="Q270" i="16"/>
  <c r="I270" i="16"/>
  <c r="H270" i="16"/>
  <c r="Q269" i="16"/>
  <c r="I269" i="16"/>
  <c r="H269" i="16"/>
  <c r="Q268" i="16"/>
  <c r="I268" i="16"/>
  <c r="H268" i="16"/>
  <c r="Q267" i="16"/>
  <c r="I267" i="16"/>
  <c r="H267" i="16"/>
  <c r="Q266" i="16"/>
  <c r="I266" i="16"/>
  <c r="H266" i="16"/>
  <c r="Q265" i="16"/>
  <c r="I265" i="16"/>
  <c r="H265" i="16"/>
  <c r="Q264" i="16"/>
  <c r="I264" i="16"/>
  <c r="H264" i="16"/>
  <c r="Q263" i="16"/>
  <c r="I263" i="16"/>
  <c r="H263" i="16"/>
  <c r="Q262" i="16"/>
  <c r="I262" i="16"/>
  <c r="H262" i="16"/>
  <c r="Q261" i="16"/>
  <c r="I261" i="16"/>
  <c r="H261" i="16"/>
  <c r="Q260" i="16"/>
  <c r="I260" i="16"/>
  <c r="H260" i="16"/>
  <c r="Q259" i="16"/>
  <c r="I259" i="16"/>
  <c r="H259" i="16"/>
  <c r="Q258" i="16"/>
  <c r="I258" i="16"/>
  <c r="H258" i="16"/>
  <c r="Q257" i="16"/>
  <c r="I257" i="16"/>
  <c r="H257" i="16"/>
  <c r="Q256" i="16"/>
  <c r="I256" i="16"/>
  <c r="H256" i="16"/>
  <c r="Q255" i="16"/>
  <c r="I255" i="16"/>
  <c r="H255" i="16"/>
  <c r="Q254" i="16"/>
  <c r="I254" i="16"/>
  <c r="H254" i="16"/>
  <c r="Q253" i="16"/>
  <c r="I253" i="16"/>
  <c r="H253" i="16"/>
  <c r="Q252" i="16"/>
  <c r="I252" i="16"/>
  <c r="H252" i="16"/>
  <c r="Q251" i="16"/>
  <c r="I251" i="16"/>
  <c r="H251" i="16"/>
  <c r="Q250" i="16"/>
  <c r="I250" i="16"/>
  <c r="H250" i="16"/>
  <c r="Q249" i="16"/>
  <c r="I249" i="16"/>
  <c r="H249" i="16"/>
  <c r="Q248" i="16"/>
  <c r="I248" i="16"/>
  <c r="H248" i="16"/>
  <c r="Q247" i="16"/>
  <c r="I247" i="16"/>
  <c r="H247" i="16"/>
  <c r="Q246" i="16"/>
  <c r="I246" i="16"/>
  <c r="H246" i="16"/>
  <c r="Q245" i="16"/>
  <c r="I245" i="16"/>
  <c r="H245" i="16"/>
  <c r="Q244" i="16"/>
  <c r="I244" i="16"/>
  <c r="H244" i="16"/>
  <c r="Q243" i="16"/>
  <c r="I243" i="16"/>
  <c r="H243" i="16"/>
  <c r="Q242" i="16"/>
  <c r="I242" i="16"/>
  <c r="H242" i="16"/>
  <c r="Q241" i="16"/>
  <c r="I241" i="16"/>
  <c r="H241" i="16"/>
  <c r="Q240" i="16"/>
  <c r="I240" i="16"/>
  <c r="H240" i="16"/>
  <c r="Q239" i="16"/>
  <c r="I239" i="16"/>
  <c r="H239" i="16"/>
  <c r="Q238" i="16"/>
  <c r="I238" i="16"/>
  <c r="H238" i="16"/>
  <c r="Q237" i="16"/>
  <c r="I237" i="16"/>
  <c r="H237" i="16"/>
  <c r="Q236" i="16"/>
  <c r="I236" i="16"/>
  <c r="H236" i="16"/>
  <c r="Q235" i="16"/>
  <c r="I235" i="16"/>
  <c r="H235" i="16"/>
  <c r="Q234" i="16"/>
  <c r="I234" i="16"/>
  <c r="H234" i="16"/>
  <c r="Q233" i="16"/>
  <c r="I233" i="16"/>
  <c r="H233" i="16"/>
  <c r="Q232" i="16"/>
  <c r="I232" i="16"/>
  <c r="H232" i="16"/>
  <c r="Q231" i="16"/>
  <c r="I231" i="16"/>
  <c r="H231" i="16"/>
  <c r="Q230" i="16"/>
  <c r="I230" i="16"/>
  <c r="H230" i="16"/>
  <c r="Q229" i="16"/>
  <c r="I229" i="16"/>
  <c r="H229" i="16"/>
  <c r="Q228" i="16"/>
  <c r="I228" i="16"/>
  <c r="H228" i="16"/>
  <c r="Q227" i="16"/>
  <c r="I227" i="16"/>
  <c r="H227" i="16"/>
  <c r="Q226" i="16"/>
  <c r="I226" i="16"/>
  <c r="H226" i="16"/>
  <c r="Q225" i="16"/>
  <c r="I225" i="16"/>
  <c r="H225" i="16"/>
  <c r="Q224" i="16"/>
  <c r="I224" i="16"/>
  <c r="Q223" i="16"/>
  <c r="I223" i="16"/>
  <c r="Q222" i="16"/>
  <c r="I222" i="16"/>
  <c r="Q221" i="16"/>
  <c r="I221" i="16"/>
  <c r="Q220" i="16"/>
  <c r="I220" i="16"/>
  <c r="Q219" i="16"/>
  <c r="I219" i="16"/>
  <c r="Q218" i="16"/>
  <c r="I218" i="16"/>
  <c r="Q217" i="16"/>
  <c r="I217" i="16"/>
  <c r="Q216" i="16"/>
  <c r="I216" i="16"/>
  <c r="Q215" i="16"/>
  <c r="I215" i="16"/>
  <c r="Q214" i="16"/>
  <c r="I214" i="16"/>
  <c r="Q213" i="16"/>
  <c r="I213" i="16"/>
  <c r="Q212" i="16"/>
  <c r="I212" i="16"/>
  <c r="Q211" i="16"/>
  <c r="I211" i="16"/>
  <c r="Q210" i="16"/>
  <c r="I210" i="16"/>
  <c r="Q209" i="16"/>
  <c r="I209" i="16"/>
  <c r="Q208" i="16"/>
  <c r="I208" i="16"/>
  <c r="Q207" i="16"/>
  <c r="I207" i="16"/>
  <c r="Q206" i="16"/>
  <c r="I206" i="16"/>
  <c r="Q205" i="16"/>
  <c r="I205" i="16"/>
  <c r="Q204" i="16"/>
  <c r="I204" i="16"/>
  <c r="Q203" i="16"/>
  <c r="I203" i="16"/>
  <c r="Q202" i="16"/>
  <c r="I202" i="16"/>
  <c r="Q201" i="16"/>
  <c r="I201" i="16"/>
  <c r="Q200" i="16"/>
  <c r="I200" i="16"/>
  <c r="Q199" i="16"/>
  <c r="I199" i="16"/>
  <c r="Q198" i="16"/>
  <c r="I198" i="16"/>
  <c r="Q197" i="16"/>
  <c r="I197" i="16"/>
  <c r="Q196" i="16"/>
  <c r="I196" i="16"/>
  <c r="Q195" i="16"/>
  <c r="I195" i="16"/>
  <c r="Q194" i="16"/>
  <c r="I194" i="16"/>
  <c r="Q193" i="16"/>
  <c r="I193" i="16"/>
  <c r="Q192" i="16"/>
  <c r="I192" i="16"/>
  <c r="Q191" i="16"/>
  <c r="I191" i="16"/>
  <c r="Q190" i="16"/>
  <c r="I190" i="16"/>
  <c r="Q189" i="16"/>
  <c r="I189" i="16"/>
  <c r="Q188" i="16"/>
  <c r="I188" i="16"/>
  <c r="Q187" i="16"/>
  <c r="I187" i="16"/>
  <c r="Q186" i="16"/>
  <c r="I186" i="16"/>
  <c r="Q185" i="16"/>
  <c r="I185" i="16"/>
  <c r="Q184" i="16"/>
  <c r="I184" i="16"/>
  <c r="Q183" i="16"/>
  <c r="I183" i="16"/>
  <c r="Q182" i="16"/>
  <c r="I182" i="16"/>
  <c r="Q181" i="16"/>
  <c r="I181" i="16"/>
  <c r="Q180" i="16"/>
  <c r="I180" i="16"/>
  <c r="Q179" i="16"/>
  <c r="I179" i="16"/>
  <c r="Q178" i="16"/>
  <c r="I178" i="16"/>
  <c r="Q177" i="16"/>
  <c r="I177" i="16"/>
  <c r="Q176" i="16"/>
  <c r="I176" i="16"/>
  <c r="Q175" i="16"/>
  <c r="I175" i="16"/>
  <c r="Q174" i="16"/>
  <c r="I174" i="16"/>
  <c r="Q173" i="16"/>
  <c r="I173" i="16"/>
  <c r="Q172" i="16"/>
  <c r="I172" i="16"/>
  <c r="Q171" i="16"/>
  <c r="I171" i="16"/>
  <c r="Q170" i="16"/>
  <c r="I170" i="16"/>
  <c r="Q169" i="16"/>
  <c r="I169" i="16"/>
  <c r="Q168" i="16"/>
  <c r="I168" i="16"/>
  <c r="Q167" i="16"/>
  <c r="I167" i="16"/>
  <c r="Q166" i="16"/>
  <c r="I166" i="16"/>
  <c r="Q165" i="16"/>
  <c r="I165" i="16"/>
  <c r="Q164" i="16"/>
  <c r="I164" i="16"/>
  <c r="Q163" i="16"/>
  <c r="I163" i="16"/>
  <c r="Q162" i="16"/>
  <c r="I162" i="16"/>
  <c r="Q161" i="16"/>
  <c r="I161" i="16"/>
  <c r="Q160" i="16"/>
  <c r="I160" i="16"/>
  <c r="Q159" i="16"/>
  <c r="I159" i="16"/>
  <c r="Q158" i="16"/>
  <c r="I158" i="16"/>
  <c r="Q157" i="16"/>
  <c r="I157" i="16"/>
  <c r="Q156" i="16"/>
  <c r="I156" i="16"/>
  <c r="Q155" i="16"/>
  <c r="I155" i="16"/>
  <c r="Q154" i="16"/>
  <c r="I154" i="16"/>
  <c r="Q153" i="16"/>
  <c r="I153" i="16"/>
  <c r="Q152" i="16"/>
  <c r="I152" i="16"/>
  <c r="Q151" i="16"/>
  <c r="I151" i="16"/>
  <c r="Q150" i="16"/>
  <c r="I150" i="16"/>
  <c r="Q149" i="16"/>
  <c r="I149" i="16"/>
  <c r="Q148" i="16"/>
  <c r="I148" i="16"/>
  <c r="Q147" i="16"/>
  <c r="I147" i="16"/>
  <c r="Q146" i="16"/>
  <c r="I146" i="16"/>
  <c r="Q145" i="16"/>
  <c r="I145" i="16"/>
  <c r="Q144" i="16"/>
  <c r="I144" i="16"/>
  <c r="Q143" i="16"/>
  <c r="I143" i="16"/>
  <c r="Q142" i="16"/>
  <c r="I142" i="16"/>
  <c r="Q141" i="16"/>
  <c r="I141" i="16"/>
  <c r="Q140" i="16"/>
  <c r="I140" i="16"/>
  <c r="Q139" i="16"/>
  <c r="I139" i="16"/>
  <c r="Q138" i="16"/>
  <c r="I138" i="16"/>
  <c r="Q137" i="16"/>
  <c r="I137" i="16"/>
  <c r="Q136" i="16"/>
  <c r="I136" i="16"/>
  <c r="Q135" i="16"/>
  <c r="I135" i="16"/>
  <c r="Q134" i="16"/>
  <c r="I134" i="16"/>
  <c r="Q133" i="16"/>
  <c r="I133" i="16"/>
  <c r="Q132" i="16"/>
  <c r="I132" i="16"/>
  <c r="Q131" i="16"/>
  <c r="I131" i="16"/>
  <c r="Q130" i="16"/>
  <c r="I130" i="16"/>
  <c r="Q129" i="16"/>
  <c r="I129" i="16"/>
  <c r="Q128" i="16"/>
  <c r="I128" i="16"/>
  <c r="Q127" i="16"/>
  <c r="I127" i="16"/>
  <c r="Q126" i="16"/>
  <c r="I126" i="16"/>
  <c r="Q125" i="16"/>
  <c r="I125" i="16"/>
  <c r="Q124" i="16"/>
  <c r="I124" i="16"/>
  <c r="Q123" i="16"/>
  <c r="I123" i="16"/>
  <c r="Q122" i="16"/>
  <c r="I122" i="16"/>
  <c r="Q121" i="16"/>
  <c r="I121" i="16"/>
  <c r="Q120" i="16"/>
  <c r="I120" i="16"/>
  <c r="Q119" i="16"/>
  <c r="I119" i="16"/>
  <c r="Q118" i="16"/>
  <c r="I118" i="16"/>
  <c r="Q117" i="16"/>
  <c r="I117" i="16"/>
  <c r="Q116" i="16"/>
  <c r="I116" i="16"/>
  <c r="Q115" i="16"/>
  <c r="I115" i="16"/>
  <c r="Q114" i="16"/>
  <c r="I114" i="16"/>
  <c r="Q113" i="16"/>
  <c r="I113" i="16"/>
  <c r="Q112" i="16"/>
  <c r="I112" i="16"/>
  <c r="Q111" i="16"/>
  <c r="I111" i="16"/>
  <c r="Q110" i="16"/>
  <c r="I110" i="16"/>
  <c r="Q109" i="16"/>
  <c r="I109" i="16"/>
  <c r="Q108" i="16"/>
  <c r="I108" i="16"/>
  <c r="Q107" i="16"/>
  <c r="I107" i="16"/>
  <c r="Q106" i="16"/>
  <c r="I106" i="16"/>
  <c r="Q105" i="16"/>
  <c r="I105" i="16"/>
  <c r="Q104" i="16"/>
  <c r="I104" i="16"/>
  <c r="Q103" i="16"/>
  <c r="I103" i="16"/>
  <c r="Q102" i="16"/>
  <c r="I102" i="16"/>
  <c r="Q101" i="16"/>
  <c r="I101" i="16"/>
  <c r="Q100" i="16"/>
  <c r="I100" i="16"/>
  <c r="Q99" i="16"/>
  <c r="I99" i="16"/>
  <c r="Q98" i="16"/>
  <c r="I98" i="16"/>
  <c r="Q97" i="16"/>
  <c r="I97" i="16"/>
  <c r="Q96" i="16"/>
  <c r="I96" i="16"/>
  <c r="Q95" i="16"/>
  <c r="I95" i="16"/>
  <c r="Q94" i="16"/>
  <c r="I94" i="16"/>
  <c r="Q93" i="16"/>
  <c r="I93" i="16"/>
  <c r="Q92" i="16"/>
  <c r="I92" i="16"/>
  <c r="Q91" i="16"/>
  <c r="I91" i="16"/>
  <c r="Q90" i="16"/>
  <c r="I90" i="16"/>
  <c r="Q89" i="16"/>
  <c r="I89" i="16"/>
  <c r="Q88" i="16"/>
  <c r="I88" i="16"/>
  <c r="Q87" i="16"/>
  <c r="I87" i="16"/>
  <c r="Q86" i="16"/>
  <c r="I86" i="16"/>
  <c r="H86" i="16"/>
  <c r="Q85" i="16"/>
  <c r="I85" i="16"/>
  <c r="H85" i="16"/>
  <c r="Q84" i="16"/>
  <c r="I84" i="16"/>
  <c r="H84" i="16"/>
  <c r="Q83" i="16"/>
  <c r="I83" i="16"/>
  <c r="H83" i="16"/>
  <c r="Q82" i="16"/>
  <c r="I82" i="16"/>
  <c r="H82" i="16"/>
  <c r="Q81" i="16"/>
  <c r="I81" i="16"/>
  <c r="H81" i="16"/>
  <c r="Q80" i="16"/>
  <c r="I80" i="16"/>
  <c r="H80" i="16"/>
  <c r="Q79" i="16"/>
  <c r="I79" i="16"/>
  <c r="H79" i="16"/>
  <c r="Q78" i="16"/>
  <c r="I78" i="16"/>
  <c r="H78" i="16"/>
  <c r="Q77" i="16"/>
  <c r="I77" i="16"/>
  <c r="H77" i="16"/>
  <c r="Q76" i="16"/>
  <c r="I76" i="16"/>
  <c r="H76" i="16"/>
  <c r="Q75" i="16"/>
  <c r="I75" i="16"/>
  <c r="H75" i="16"/>
  <c r="Q74" i="16"/>
  <c r="I74" i="16"/>
  <c r="H74" i="16"/>
  <c r="Q73" i="16"/>
  <c r="I73" i="16"/>
  <c r="H73" i="16"/>
  <c r="Q72" i="16"/>
  <c r="I72" i="16"/>
  <c r="H72" i="16"/>
  <c r="Q71" i="16"/>
  <c r="I71" i="16"/>
  <c r="H71" i="16"/>
  <c r="Q70" i="16"/>
  <c r="I70" i="16"/>
  <c r="H70" i="16"/>
  <c r="Q69" i="16"/>
  <c r="I69" i="16"/>
  <c r="H69" i="16"/>
  <c r="Q68" i="16"/>
  <c r="I68" i="16"/>
  <c r="H68" i="16"/>
  <c r="Q67" i="16"/>
  <c r="I67" i="16"/>
  <c r="H67" i="16"/>
  <c r="Q66" i="16"/>
  <c r="I66" i="16"/>
  <c r="H66" i="16"/>
  <c r="Q65" i="16"/>
  <c r="I65" i="16"/>
  <c r="H65" i="16"/>
  <c r="Q64" i="16"/>
  <c r="I64" i="16"/>
  <c r="H64" i="16"/>
  <c r="Q63" i="16"/>
  <c r="I63" i="16"/>
  <c r="H63" i="16"/>
  <c r="Q62" i="16"/>
  <c r="I62" i="16"/>
  <c r="H62" i="16"/>
  <c r="Q61" i="16"/>
  <c r="I61" i="16"/>
  <c r="H61" i="16"/>
  <c r="Q60" i="16"/>
  <c r="I60" i="16"/>
  <c r="H60" i="16"/>
  <c r="Q59" i="16"/>
  <c r="I59" i="16"/>
  <c r="H59" i="16"/>
  <c r="Q58" i="16"/>
  <c r="I58" i="16"/>
  <c r="H58" i="16"/>
  <c r="Q57" i="16"/>
  <c r="I57" i="16"/>
  <c r="H57" i="16"/>
  <c r="Q56" i="16"/>
  <c r="I56" i="16"/>
  <c r="H56" i="16"/>
  <c r="Q55" i="16"/>
  <c r="I55" i="16"/>
  <c r="H55" i="16"/>
  <c r="Q54" i="16"/>
  <c r="I54" i="16"/>
  <c r="H54" i="16"/>
  <c r="Q53" i="16"/>
  <c r="I53" i="16"/>
  <c r="H53" i="16"/>
  <c r="Q52" i="16"/>
  <c r="I52" i="16"/>
  <c r="H52" i="16"/>
  <c r="Q51" i="16"/>
  <c r="I51" i="16"/>
  <c r="H51" i="16"/>
  <c r="Q50" i="16"/>
  <c r="I50" i="16"/>
  <c r="H50" i="16"/>
  <c r="Q49" i="16"/>
  <c r="I49" i="16"/>
  <c r="H49" i="16"/>
  <c r="Q48" i="16"/>
  <c r="I48" i="16"/>
  <c r="H48" i="16"/>
  <c r="Q47" i="16"/>
  <c r="I47" i="16"/>
  <c r="H47" i="16"/>
  <c r="Q46" i="16"/>
  <c r="I46" i="16"/>
  <c r="H46" i="16"/>
  <c r="Q45" i="16"/>
  <c r="I45" i="16"/>
  <c r="H45" i="16"/>
  <c r="Q44" i="16"/>
  <c r="I44" i="16"/>
  <c r="H44" i="16"/>
  <c r="Q43" i="16"/>
  <c r="I43" i="16"/>
  <c r="H43" i="16"/>
  <c r="Q42" i="16"/>
  <c r="I42" i="16"/>
  <c r="H42" i="16"/>
  <c r="Q41" i="16"/>
  <c r="I41" i="16"/>
  <c r="H41" i="16"/>
  <c r="Q40" i="16"/>
  <c r="I40" i="16"/>
  <c r="H40" i="16"/>
  <c r="Q39" i="16"/>
  <c r="I39" i="16"/>
  <c r="H39" i="16"/>
  <c r="Q38" i="16"/>
  <c r="I38" i="16"/>
  <c r="H38" i="16"/>
  <c r="Q37" i="16"/>
  <c r="I37" i="16"/>
  <c r="H37" i="16"/>
  <c r="Q36" i="16"/>
  <c r="I36" i="16"/>
  <c r="H36" i="16"/>
  <c r="Q35" i="16"/>
  <c r="I35" i="16"/>
  <c r="H35" i="16"/>
  <c r="Q34" i="16"/>
  <c r="I34" i="16"/>
  <c r="H34" i="16"/>
  <c r="Q33" i="16"/>
  <c r="I33" i="16"/>
  <c r="H33" i="16"/>
  <c r="Q32" i="16"/>
  <c r="I32" i="16"/>
  <c r="H32" i="16"/>
  <c r="Q31" i="16"/>
  <c r="I31" i="16"/>
  <c r="H31" i="16"/>
  <c r="Q30" i="16"/>
  <c r="I30" i="16"/>
  <c r="H30" i="16"/>
  <c r="Q29" i="16"/>
  <c r="I29" i="16"/>
  <c r="H29" i="16"/>
  <c r="Q28" i="16"/>
  <c r="I28" i="16"/>
  <c r="H28" i="16"/>
  <c r="Q27" i="16"/>
  <c r="I27" i="16"/>
  <c r="H27" i="16"/>
  <c r="Q26" i="16"/>
  <c r="I26" i="16"/>
  <c r="H26" i="16"/>
  <c r="Q25" i="16"/>
  <c r="I25" i="16"/>
  <c r="H25" i="16"/>
  <c r="Q24" i="16"/>
  <c r="I24" i="16"/>
  <c r="H24" i="16"/>
  <c r="Q23" i="16"/>
  <c r="I23" i="16"/>
  <c r="H23" i="16"/>
  <c r="Q22" i="16"/>
  <c r="I22" i="16"/>
  <c r="H22" i="16"/>
  <c r="Q21" i="16"/>
  <c r="I21" i="16"/>
  <c r="H21" i="16"/>
  <c r="Q20" i="16"/>
  <c r="I20" i="16"/>
  <c r="H20" i="16"/>
  <c r="Q19" i="16"/>
  <c r="I19" i="16"/>
  <c r="H19" i="16"/>
  <c r="Q18" i="16"/>
  <c r="I18" i="16"/>
  <c r="H18" i="16"/>
  <c r="Q17" i="16"/>
  <c r="I17" i="16"/>
  <c r="H17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225" i="16"/>
  <c r="B226" i="16"/>
  <c r="B227" i="16"/>
  <c r="B228" i="16"/>
  <c r="B229" i="16"/>
  <c r="B230" i="16"/>
  <c r="B231" i="16"/>
  <c r="B232" i="16"/>
  <c r="B233" i="16"/>
  <c r="B234" i="16"/>
  <c r="B235" i="16"/>
  <c r="B236" i="16"/>
  <c r="B237" i="16"/>
  <c r="B238" i="16"/>
  <c r="B239" i="16"/>
  <c r="B240" i="16"/>
  <c r="B241" i="16"/>
  <c r="B242" i="16"/>
  <c r="B243" i="16"/>
  <c r="B244" i="16"/>
  <c r="B245" i="16"/>
  <c r="B246" i="16"/>
  <c r="B247" i="16"/>
  <c r="B248" i="16"/>
  <c r="B249" i="16"/>
  <c r="B250" i="16"/>
  <c r="B251" i="16"/>
  <c r="B252" i="16"/>
  <c r="B253" i="16"/>
  <c r="B254" i="16"/>
  <c r="B255" i="16"/>
  <c r="B256" i="16"/>
  <c r="B257" i="16"/>
  <c r="B258" i="16"/>
  <c r="B259" i="16"/>
  <c r="B260" i="16"/>
  <c r="B261" i="16"/>
  <c r="B262" i="16"/>
  <c r="B263" i="16"/>
  <c r="B264" i="16"/>
  <c r="B265" i="16"/>
  <c r="B266" i="16"/>
  <c r="B267" i="16"/>
  <c r="B268" i="16"/>
  <c r="B269" i="16"/>
  <c r="B270" i="16"/>
  <c r="B271" i="16"/>
  <c r="B272" i="16"/>
  <c r="B273" i="16"/>
  <c r="B274" i="16"/>
  <c r="B275" i="16"/>
  <c r="B276" i="16"/>
  <c r="B277" i="16"/>
  <c r="Q16" i="16"/>
  <c r="I16" i="16"/>
  <c r="H16" i="16"/>
  <c r="Q15" i="16"/>
  <c r="I15" i="16"/>
  <c r="H15" i="16"/>
  <c r="Q14" i="16"/>
  <c r="I14" i="16"/>
  <c r="H14" i="16"/>
  <c r="Q13" i="16"/>
  <c r="I13" i="16"/>
  <c r="H13" i="16"/>
  <c r="Q12" i="16"/>
  <c r="I12" i="16"/>
  <c r="H12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5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Q11" i="16"/>
  <c r="I11" i="16"/>
  <c r="H11" i="16"/>
  <c r="Q10" i="16"/>
  <c r="I10" i="16"/>
  <c r="H10" i="16"/>
  <c r="R8" i="16"/>
  <c r="R9" i="16"/>
  <c r="R10" i="16"/>
  <c r="R11" i="16"/>
  <c r="R12" i="16"/>
  <c r="R13" i="16"/>
  <c r="R14" i="16"/>
  <c r="R15" i="16"/>
  <c r="R16" i="16"/>
  <c r="R17" i="16"/>
  <c r="R18" i="16"/>
  <c r="R19" i="16"/>
  <c r="R20" i="16"/>
  <c r="R21" i="16"/>
  <c r="R22" i="16"/>
  <c r="R23" i="16"/>
  <c r="R24" i="16"/>
  <c r="R25" i="16"/>
  <c r="R26" i="16"/>
  <c r="R27" i="16"/>
  <c r="R28" i="16"/>
  <c r="R29" i="16"/>
  <c r="R30" i="16"/>
  <c r="R31" i="16"/>
  <c r="R32" i="16"/>
  <c r="R33" i="16"/>
  <c r="R34" i="16"/>
  <c r="R35" i="16"/>
  <c r="R36" i="16"/>
  <c r="R37" i="16"/>
  <c r="R38" i="16"/>
  <c r="R39" i="16"/>
  <c r="R40" i="16"/>
  <c r="R41" i="16"/>
  <c r="R42" i="16"/>
  <c r="R43" i="16"/>
  <c r="R44" i="16"/>
  <c r="R45" i="16"/>
  <c r="R46" i="16"/>
  <c r="R47" i="16"/>
  <c r="R48" i="16"/>
  <c r="R49" i="16"/>
  <c r="R50" i="16"/>
  <c r="R51" i="16"/>
  <c r="R52" i="16"/>
  <c r="R53" i="16"/>
  <c r="R54" i="16"/>
  <c r="R55" i="16"/>
  <c r="R56" i="16"/>
  <c r="R57" i="16"/>
  <c r="R58" i="16"/>
  <c r="R59" i="16"/>
  <c r="R60" i="16"/>
  <c r="R61" i="16"/>
  <c r="R62" i="16"/>
  <c r="R63" i="16"/>
  <c r="R64" i="16"/>
  <c r="R65" i="16"/>
  <c r="R66" i="16"/>
  <c r="R67" i="16"/>
  <c r="R68" i="16"/>
  <c r="R69" i="16"/>
  <c r="R70" i="16"/>
  <c r="R71" i="16"/>
  <c r="R72" i="16"/>
  <c r="R73" i="16"/>
  <c r="R74" i="16"/>
  <c r="R75" i="16"/>
  <c r="R76" i="16"/>
  <c r="R77" i="16"/>
  <c r="R78" i="16"/>
  <c r="R79" i="16"/>
  <c r="R80" i="16"/>
  <c r="R81" i="16"/>
  <c r="R82" i="16"/>
  <c r="R83" i="16"/>
  <c r="R84" i="16"/>
  <c r="R85" i="16"/>
  <c r="R86" i="16"/>
  <c r="R87" i="16"/>
  <c r="R88" i="16"/>
  <c r="R89" i="16"/>
  <c r="R90" i="16"/>
  <c r="R91" i="16"/>
  <c r="R92" i="16"/>
  <c r="R93" i="16"/>
  <c r="R94" i="16"/>
  <c r="R95" i="16"/>
  <c r="R96" i="16"/>
  <c r="R97" i="16"/>
  <c r="R98" i="16"/>
  <c r="R99" i="16"/>
  <c r="R100" i="16"/>
  <c r="R101" i="16"/>
  <c r="R102" i="16"/>
  <c r="R103" i="16"/>
  <c r="R104" i="16"/>
  <c r="R105" i="16"/>
  <c r="R106" i="16"/>
  <c r="R107" i="16"/>
  <c r="R108" i="16"/>
  <c r="R109" i="16"/>
  <c r="R110" i="16"/>
  <c r="R111" i="16"/>
  <c r="R112" i="16"/>
  <c r="R113" i="16"/>
  <c r="R114" i="16"/>
  <c r="R115" i="16"/>
  <c r="R116" i="16"/>
  <c r="R117" i="16"/>
  <c r="R118" i="16"/>
  <c r="R119" i="16"/>
  <c r="R120" i="16"/>
  <c r="R121" i="16"/>
  <c r="R122" i="16"/>
  <c r="R123" i="16"/>
  <c r="R124" i="16"/>
  <c r="R125" i="16"/>
  <c r="R126" i="16"/>
  <c r="R127" i="16"/>
  <c r="R128" i="16"/>
  <c r="R129" i="16"/>
  <c r="R130" i="16"/>
  <c r="R131" i="16"/>
  <c r="R132" i="16"/>
  <c r="R133" i="16"/>
  <c r="R134" i="16"/>
  <c r="R135" i="16"/>
  <c r="R136" i="16"/>
  <c r="R137" i="16"/>
  <c r="R138" i="16"/>
  <c r="R139" i="16"/>
  <c r="R140" i="16"/>
  <c r="R141" i="16"/>
  <c r="R142" i="16"/>
  <c r="R143" i="16"/>
  <c r="R144" i="16"/>
  <c r="R145" i="16"/>
  <c r="R146" i="16"/>
  <c r="R147" i="16"/>
  <c r="R148" i="16"/>
  <c r="R149" i="16"/>
  <c r="R150" i="16"/>
  <c r="R151" i="16"/>
  <c r="R152" i="16"/>
  <c r="R153" i="16"/>
  <c r="R154" i="16"/>
  <c r="R155" i="16"/>
  <c r="R156" i="16"/>
  <c r="R157" i="16"/>
  <c r="R158" i="16"/>
  <c r="R159" i="16"/>
  <c r="R160" i="16"/>
  <c r="R161" i="16"/>
  <c r="R162" i="16"/>
  <c r="R163" i="16"/>
  <c r="R164" i="16"/>
  <c r="R165" i="16"/>
  <c r="R166" i="16"/>
  <c r="R167" i="16"/>
  <c r="R168" i="16"/>
  <c r="R169" i="16"/>
  <c r="R170" i="16"/>
  <c r="R171" i="16"/>
  <c r="R172" i="16"/>
  <c r="R173" i="16"/>
  <c r="R174" i="16"/>
  <c r="R175" i="16"/>
  <c r="R176" i="16"/>
  <c r="R177" i="16"/>
  <c r="R178" i="16"/>
  <c r="R179" i="16"/>
  <c r="R180" i="16"/>
  <c r="R181" i="16"/>
  <c r="R182" i="16"/>
  <c r="R183" i="16"/>
  <c r="R184" i="16"/>
  <c r="R185" i="16"/>
  <c r="R186" i="16"/>
  <c r="R187" i="16"/>
  <c r="R188" i="16"/>
  <c r="R189" i="16"/>
  <c r="R190" i="16"/>
  <c r="R191" i="16"/>
  <c r="R192" i="16"/>
  <c r="R193" i="16"/>
  <c r="R194" i="16"/>
  <c r="R195" i="16"/>
  <c r="R196" i="16"/>
  <c r="R197" i="16"/>
  <c r="R198" i="16"/>
  <c r="R199" i="16"/>
  <c r="R200" i="16"/>
  <c r="R201" i="16"/>
  <c r="R202" i="16"/>
  <c r="R203" i="16"/>
  <c r="R204" i="16"/>
  <c r="R205" i="16"/>
  <c r="R206" i="16"/>
  <c r="R207" i="16"/>
  <c r="R208" i="16"/>
  <c r="R209" i="16"/>
  <c r="R210" i="16"/>
  <c r="R211" i="16"/>
  <c r="R212" i="16"/>
  <c r="R213" i="16"/>
  <c r="R214" i="16"/>
  <c r="R215" i="16"/>
  <c r="R216" i="16"/>
  <c r="R217" i="16"/>
  <c r="R218" i="16"/>
  <c r="R219" i="16"/>
  <c r="R220" i="16"/>
  <c r="R221" i="16"/>
  <c r="R222" i="16"/>
  <c r="R223" i="16"/>
  <c r="R224" i="16"/>
  <c r="R225" i="16"/>
  <c r="R226" i="16"/>
  <c r="R227" i="16"/>
  <c r="R228" i="16"/>
  <c r="R229" i="16"/>
  <c r="R230" i="16"/>
  <c r="R231" i="16"/>
  <c r="R232" i="16"/>
  <c r="R233" i="16"/>
  <c r="R234" i="16"/>
  <c r="R235" i="16"/>
  <c r="R236" i="16"/>
  <c r="Q9" i="16"/>
  <c r="I9" i="16"/>
  <c r="H9" i="16"/>
  <c r="W8" i="16"/>
  <c r="W9" i="16"/>
  <c r="W10" i="16"/>
  <c r="W11" i="16"/>
  <c r="W12" i="16"/>
  <c r="W13" i="16"/>
  <c r="W14" i="16"/>
  <c r="W15" i="16"/>
  <c r="W16" i="16"/>
  <c r="W17" i="16"/>
  <c r="W18" i="16"/>
  <c r="W19" i="16"/>
  <c r="W20" i="16"/>
  <c r="W21" i="16"/>
  <c r="W22" i="16"/>
  <c r="W23" i="16"/>
  <c r="W24" i="16"/>
  <c r="W25" i="16"/>
  <c r="W26" i="16"/>
  <c r="W27" i="16"/>
  <c r="W28" i="16"/>
  <c r="W29" i="16"/>
  <c r="W30" i="16"/>
  <c r="W31" i="16"/>
  <c r="W32" i="16"/>
  <c r="W33" i="16"/>
  <c r="W34" i="16"/>
  <c r="W35" i="16"/>
  <c r="W36" i="16"/>
  <c r="W37" i="16"/>
  <c r="W38" i="16"/>
  <c r="W39" i="16"/>
  <c r="W40" i="16"/>
  <c r="W41" i="16"/>
  <c r="W42" i="16"/>
  <c r="W43" i="16"/>
  <c r="W44" i="16"/>
  <c r="W45" i="16"/>
  <c r="W46" i="16"/>
  <c r="W47" i="16"/>
  <c r="W48" i="16"/>
  <c r="W49" i="16"/>
  <c r="W50" i="16"/>
  <c r="W51" i="16"/>
  <c r="W52" i="16"/>
  <c r="W53" i="16"/>
  <c r="W54" i="16"/>
  <c r="W55" i="16"/>
  <c r="W56" i="16"/>
  <c r="W57" i="16"/>
  <c r="W58" i="16"/>
  <c r="W59" i="16"/>
  <c r="W60" i="16"/>
  <c r="W61" i="16"/>
  <c r="W62" i="16"/>
  <c r="W63" i="16"/>
  <c r="W64" i="16"/>
  <c r="W65" i="16"/>
  <c r="W66" i="16"/>
  <c r="W67" i="16"/>
  <c r="W68" i="16"/>
  <c r="W69" i="16"/>
  <c r="W70" i="16"/>
  <c r="W71" i="16"/>
  <c r="W72" i="16"/>
  <c r="W73" i="16"/>
  <c r="W74" i="16"/>
  <c r="W75" i="16"/>
  <c r="W76" i="16"/>
  <c r="W77" i="16"/>
  <c r="W78" i="16"/>
  <c r="W79" i="16"/>
  <c r="W80" i="16"/>
  <c r="W81" i="16"/>
  <c r="W82" i="16"/>
  <c r="W83" i="16"/>
  <c r="W84" i="16"/>
  <c r="W85" i="16"/>
  <c r="W86" i="16"/>
  <c r="W87" i="16"/>
  <c r="W88" i="16"/>
  <c r="W89" i="16"/>
  <c r="W90" i="16"/>
  <c r="W91" i="16"/>
  <c r="W92" i="16"/>
  <c r="W93" i="16"/>
  <c r="W94" i="16"/>
  <c r="W95" i="16"/>
  <c r="W96" i="16"/>
  <c r="W97" i="16"/>
  <c r="W98" i="16"/>
  <c r="W99" i="16"/>
  <c r="W100" i="16"/>
  <c r="W101" i="16"/>
  <c r="W102" i="16"/>
  <c r="W103" i="16"/>
  <c r="W104" i="16"/>
  <c r="W105" i="16"/>
  <c r="W106" i="16"/>
  <c r="W107" i="16"/>
  <c r="W108" i="16"/>
  <c r="W109" i="16"/>
  <c r="W110" i="16"/>
  <c r="W111" i="16"/>
  <c r="W112" i="16"/>
  <c r="W113" i="16"/>
  <c r="W114" i="16"/>
  <c r="W115" i="16"/>
  <c r="W116" i="16"/>
  <c r="W117" i="16"/>
  <c r="W118" i="16"/>
  <c r="W119" i="16"/>
  <c r="W120" i="16"/>
  <c r="W121" i="16"/>
  <c r="W122" i="16"/>
  <c r="W123" i="16"/>
  <c r="W124" i="16"/>
  <c r="W125" i="16"/>
  <c r="W126" i="16"/>
  <c r="W127" i="16"/>
  <c r="W128" i="16"/>
  <c r="W129" i="16"/>
  <c r="W130" i="16"/>
  <c r="W131" i="16"/>
  <c r="W132" i="16"/>
  <c r="W133" i="16"/>
  <c r="W134" i="16"/>
  <c r="W135" i="16"/>
  <c r="W136" i="16"/>
  <c r="W137" i="16"/>
  <c r="W138" i="16"/>
  <c r="W139" i="16"/>
  <c r="W140" i="16"/>
  <c r="W141" i="16"/>
  <c r="W142" i="16"/>
  <c r="W143" i="16"/>
  <c r="W144" i="16"/>
  <c r="W145" i="16"/>
  <c r="W146" i="16"/>
  <c r="W147" i="16"/>
  <c r="W148" i="16"/>
  <c r="W149" i="16"/>
  <c r="W150" i="16"/>
  <c r="W151" i="16"/>
  <c r="W152" i="16"/>
  <c r="W153" i="16"/>
  <c r="W154" i="16"/>
  <c r="W155" i="16"/>
  <c r="W156" i="16"/>
  <c r="W157" i="16"/>
  <c r="W158" i="16"/>
  <c r="W159" i="16"/>
  <c r="W160" i="16"/>
  <c r="W161" i="16"/>
  <c r="W162" i="16"/>
  <c r="W163" i="16"/>
  <c r="W164" i="16"/>
  <c r="W165" i="16"/>
  <c r="W166" i="16"/>
  <c r="W167" i="16"/>
  <c r="W168" i="16"/>
  <c r="W169" i="16"/>
  <c r="W170" i="16"/>
  <c r="W171" i="16"/>
  <c r="W172" i="16"/>
  <c r="W173" i="16"/>
  <c r="W174" i="16"/>
  <c r="W175" i="16"/>
  <c r="W176" i="16"/>
  <c r="W177" i="16"/>
  <c r="W178" i="16"/>
  <c r="W179" i="16"/>
  <c r="W180" i="16"/>
  <c r="W181" i="16"/>
  <c r="W182" i="16"/>
  <c r="W183" i="16"/>
  <c r="W184" i="16"/>
  <c r="W185" i="16"/>
  <c r="W186" i="16"/>
  <c r="W187" i="16"/>
  <c r="W188" i="16"/>
  <c r="W189" i="16"/>
  <c r="W190" i="16"/>
  <c r="W191" i="16"/>
  <c r="W192" i="16"/>
  <c r="W193" i="16"/>
  <c r="W194" i="16"/>
  <c r="W195" i="16"/>
  <c r="W196" i="16"/>
  <c r="W197" i="16"/>
  <c r="W198" i="16"/>
  <c r="W199" i="16"/>
  <c r="W200" i="16"/>
  <c r="W201" i="16"/>
  <c r="W202" i="16"/>
  <c r="W203" i="16"/>
  <c r="W204" i="16"/>
  <c r="W205" i="16"/>
  <c r="W206" i="16"/>
  <c r="W207" i="16"/>
  <c r="W208" i="16"/>
  <c r="W209" i="16"/>
  <c r="W210" i="16"/>
  <c r="W211" i="16"/>
  <c r="W212" i="16"/>
  <c r="W213" i="16"/>
  <c r="W214" i="16"/>
  <c r="W215" i="16"/>
  <c r="W216" i="16"/>
  <c r="W217" i="16"/>
  <c r="W218" i="16"/>
  <c r="W219" i="16"/>
  <c r="W220" i="16"/>
  <c r="W221" i="16"/>
  <c r="W222" i="16"/>
  <c r="W223" i="16"/>
  <c r="W224" i="16"/>
  <c r="W225" i="16"/>
  <c r="W226" i="16"/>
  <c r="W227" i="16"/>
  <c r="W228" i="16"/>
  <c r="W229" i="16"/>
  <c r="W230" i="16"/>
  <c r="W231" i="16"/>
  <c r="W232" i="16"/>
  <c r="W233" i="16"/>
  <c r="W234" i="16"/>
  <c r="W235" i="16"/>
  <c r="W236" i="16"/>
  <c r="W237" i="16"/>
  <c r="W238" i="16"/>
  <c r="W239" i="16"/>
  <c r="W240" i="16"/>
  <c r="W241" i="16"/>
  <c r="W242" i="16"/>
  <c r="W243" i="16"/>
  <c r="W244" i="16"/>
  <c r="W245" i="16"/>
  <c r="W246" i="16"/>
  <c r="W247" i="16"/>
  <c r="W248" i="16"/>
  <c r="W249" i="16"/>
  <c r="W250" i="16"/>
  <c r="W251" i="16"/>
  <c r="W252" i="16"/>
  <c r="W253" i="16"/>
  <c r="W254" i="16"/>
  <c r="W255" i="16"/>
  <c r="W256" i="16"/>
  <c r="W257" i="16"/>
  <c r="W258" i="16"/>
  <c r="W259" i="16"/>
  <c r="W260" i="16"/>
  <c r="W261" i="16"/>
  <c r="W262" i="16"/>
  <c r="W263" i="16"/>
  <c r="W264" i="16"/>
  <c r="W265" i="16"/>
  <c r="W266" i="16"/>
  <c r="W267" i="16"/>
  <c r="W268" i="16"/>
  <c r="W269" i="16"/>
  <c r="W270" i="16"/>
  <c r="W271" i="16"/>
  <c r="W272" i="16"/>
  <c r="W273" i="16"/>
  <c r="W274" i="16"/>
  <c r="W275" i="16"/>
  <c r="W276" i="16"/>
  <c r="W277" i="16"/>
  <c r="U8" i="16"/>
  <c r="Z8" i="16"/>
  <c r="T8" i="16"/>
  <c r="S8" i="16"/>
  <c r="S9" i="16"/>
  <c r="S10" i="16"/>
  <c r="S11" i="16"/>
  <c r="S12" i="16"/>
  <c r="S13" i="16"/>
  <c r="S14" i="16"/>
  <c r="S15" i="16"/>
  <c r="S16" i="16"/>
  <c r="S17" i="16"/>
  <c r="S18" i="16"/>
  <c r="S19" i="16"/>
  <c r="S20" i="16"/>
  <c r="S21" i="16"/>
  <c r="S22" i="16"/>
  <c r="S23" i="16"/>
  <c r="S24" i="16"/>
  <c r="S25" i="16"/>
  <c r="S26" i="16"/>
  <c r="S27" i="16"/>
  <c r="S28" i="16"/>
  <c r="S29" i="16"/>
  <c r="S30" i="16"/>
  <c r="S31" i="16"/>
  <c r="S32" i="16"/>
  <c r="S33" i="16"/>
  <c r="S34" i="16"/>
  <c r="S35" i="16"/>
  <c r="S36" i="16"/>
  <c r="S37" i="16"/>
  <c r="S38" i="16"/>
  <c r="S39" i="16"/>
  <c r="S40" i="16"/>
  <c r="S41" i="16"/>
  <c r="S42" i="16"/>
  <c r="S43" i="16"/>
  <c r="S44" i="16"/>
  <c r="S45" i="16"/>
  <c r="S46" i="16"/>
  <c r="S47" i="16"/>
  <c r="S48" i="16"/>
  <c r="S49" i="16"/>
  <c r="S50" i="16"/>
  <c r="S51" i="16"/>
  <c r="S52" i="16"/>
  <c r="S53" i="16"/>
  <c r="S54" i="16"/>
  <c r="S55" i="16"/>
  <c r="S56" i="16"/>
  <c r="S57" i="16"/>
  <c r="S58" i="16"/>
  <c r="S59" i="16"/>
  <c r="S60" i="16"/>
  <c r="S61" i="16"/>
  <c r="S62" i="16"/>
  <c r="S63" i="16"/>
  <c r="S64" i="16"/>
  <c r="S65" i="16"/>
  <c r="S66" i="16"/>
  <c r="S67" i="16"/>
  <c r="S68" i="16"/>
  <c r="S69" i="16"/>
  <c r="S70" i="16"/>
  <c r="S71" i="16"/>
  <c r="S72" i="16"/>
  <c r="S73" i="16"/>
  <c r="S74" i="16"/>
  <c r="S75" i="16"/>
  <c r="S76" i="16"/>
  <c r="S77" i="16"/>
  <c r="S78" i="16"/>
  <c r="S79" i="16"/>
  <c r="S80" i="16"/>
  <c r="S81" i="16"/>
  <c r="S82" i="16"/>
  <c r="S83" i="16"/>
  <c r="S84" i="16"/>
  <c r="S85" i="16"/>
  <c r="S86" i="16"/>
  <c r="S87" i="16"/>
  <c r="S88" i="16"/>
  <c r="S89" i="16"/>
  <c r="S90" i="16"/>
  <c r="S91" i="16"/>
  <c r="S92" i="16"/>
  <c r="S93" i="16"/>
  <c r="S94" i="16"/>
  <c r="S95" i="16"/>
  <c r="S96" i="16"/>
  <c r="S97" i="16"/>
  <c r="S98" i="16"/>
  <c r="S99" i="16"/>
  <c r="S100" i="16"/>
  <c r="S101" i="16"/>
  <c r="S102" i="16"/>
  <c r="S103" i="16"/>
  <c r="S104" i="16"/>
  <c r="S105" i="16"/>
  <c r="S106" i="16"/>
  <c r="S107" i="16"/>
  <c r="S108" i="16"/>
  <c r="S109" i="16"/>
  <c r="S110" i="16"/>
  <c r="S111" i="16"/>
  <c r="S112" i="16"/>
  <c r="S113" i="16"/>
  <c r="S114" i="16"/>
  <c r="S115" i="16"/>
  <c r="S116" i="16"/>
  <c r="S117" i="16"/>
  <c r="S118" i="16"/>
  <c r="S119" i="16"/>
  <c r="S120" i="16"/>
  <c r="S121" i="16"/>
  <c r="S122" i="16"/>
  <c r="S123" i="16"/>
  <c r="S124" i="16"/>
  <c r="S125" i="16"/>
  <c r="S126" i="16"/>
  <c r="S127" i="16"/>
  <c r="S128" i="16"/>
  <c r="S129" i="16"/>
  <c r="S130" i="16"/>
  <c r="S131" i="16"/>
  <c r="S132" i="16"/>
  <c r="S133" i="16"/>
  <c r="S134" i="16"/>
  <c r="S135" i="16"/>
  <c r="S136" i="16"/>
  <c r="S137" i="16"/>
  <c r="S138" i="16"/>
  <c r="S139" i="16"/>
  <c r="S140" i="16"/>
  <c r="S141" i="16"/>
  <c r="S142" i="16"/>
  <c r="S143" i="16"/>
  <c r="S144" i="16"/>
  <c r="S145" i="16"/>
  <c r="S146" i="16"/>
  <c r="S147" i="16"/>
  <c r="S148" i="16"/>
  <c r="S149" i="16"/>
  <c r="S150" i="16"/>
  <c r="S151" i="16"/>
  <c r="S152" i="16"/>
  <c r="S153" i="16"/>
  <c r="S154" i="16"/>
  <c r="S155" i="16"/>
  <c r="S156" i="16"/>
  <c r="S157" i="16"/>
  <c r="S158" i="16"/>
  <c r="S159" i="16"/>
  <c r="S160" i="16"/>
  <c r="S161" i="16"/>
  <c r="S162" i="16"/>
  <c r="S163" i="16"/>
  <c r="S164" i="16"/>
  <c r="S165" i="16"/>
  <c r="S166" i="16"/>
  <c r="S167" i="16"/>
  <c r="S168" i="16"/>
  <c r="S169" i="16"/>
  <c r="S170" i="16"/>
  <c r="S171" i="16"/>
  <c r="S172" i="16"/>
  <c r="S173" i="16"/>
  <c r="S174" i="16"/>
  <c r="S175" i="16"/>
  <c r="S176" i="16"/>
  <c r="S177" i="16"/>
  <c r="S178" i="16"/>
  <c r="S179" i="16"/>
  <c r="S180" i="16"/>
  <c r="S181" i="16"/>
  <c r="S182" i="16"/>
  <c r="S183" i="16"/>
  <c r="S184" i="16"/>
  <c r="S185" i="16"/>
  <c r="S186" i="16"/>
  <c r="S187" i="16"/>
  <c r="S188" i="16"/>
  <c r="S189" i="16"/>
  <c r="S190" i="16"/>
  <c r="S191" i="16"/>
  <c r="S192" i="16"/>
  <c r="S193" i="16"/>
  <c r="S194" i="16"/>
  <c r="S195" i="16"/>
  <c r="S196" i="16"/>
  <c r="S197" i="16"/>
  <c r="S198" i="16"/>
  <c r="S199" i="16"/>
  <c r="S200" i="16"/>
  <c r="S201" i="16"/>
  <c r="S202" i="16"/>
  <c r="S203" i="16"/>
  <c r="S204" i="16"/>
  <c r="S205" i="16"/>
  <c r="S206" i="16"/>
  <c r="S207" i="16"/>
  <c r="S208" i="16"/>
  <c r="S209" i="16"/>
  <c r="S210" i="16"/>
  <c r="S211" i="16"/>
  <c r="S212" i="16"/>
  <c r="S213" i="16"/>
  <c r="S214" i="16"/>
  <c r="S215" i="16"/>
  <c r="S216" i="16"/>
  <c r="S217" i="16"/>
  <c r="S218" i="16"/>
  <c r="S219" i="16"/>
  <c r="S220" i="16"/>
  <c r="S221" i="16"/>
  <c r="S222" i="16"/>
  <c r="S223" i="16"/>
  <c r="S224" i="16"/>
  <c r="S225" i="16"/>
  <c r="S226" i="16"/>
  <c r="S227" i="16"/>
  <c r="S228" i="16"/>
  <c r="S229" i="16"/>
  <c r="S230" i="16"/>
  <c r="S231" i="16"/>
  <c r="S232" i="16"/>
  <c r="S233" i="16"/>
  <c r="S234" i="16"/>
  <c r="S235" i="16"/>
  <c r="S236" i="16"/>
  <c r="Q8" i="16"/>
  <c r="I8" i="16"/>
  <c r="H8" i="16"/>
  <c r="F3" i="16"/>
  <c r="F2" i="16"/>
  <c r="C281" i="15"/>
  <c r="C280" i="15"/>
  <c r="C279" i="15"/>
  <c r="C278" i="15"/>
  <c r="Q277" i="15"/>
  <c r="H277" i="15"/>
  <c r="Q276" i="15"/>
  <c r="I276" i="15"/>
  <c r="H276" i="15"/>
  <c r="Q275" i="15"/>
  <c r="I275" i="15"/>
  <c r="H275" i="15"/>
  <c r="Q274" i="15"/>
  <c r="I274" i="15"/>
  <c r="H274" i="15"/>
  <c r="Q273" i="15"/>
  <c r="I273" i="15"/>
  <c r="H273" i="15"/>
  <c r="Q272" i="15"/>
  <c r="I272" i="15"/>
  <c r="H272" i="15"/>
  <c r="Q271" i="15"/>
  <c r="I271" i="15"/>
  <c r="H271" i="15"/>
  <c r="Q270" i="15"/>
  <c r="I270" i="15"/>
  <c r="H270" i="15"/>
  <c r="Q269" i="15"/>
  <c r="I269" i="15"/>
  <c r="H269" i="15"/>
  <c r="Q268" i="15"/>
  <c r="I268" i="15"/>
  <c r="H268" i="15"/>
  <c r="Q267" i="15"/>
  <c r="I267" i="15"/>
  <c r="H267" i="15"/>
  <c r="Q266" i="15"/>
  <c r="I266" i="15"/>
  <c r="H266" i="15"/>
  <c r="Q265" i="15"/>
  <c r="I265" i="15"/>
  <c r="H265" i="15"/>
  <c r="Q264" i="15"/>
  <c r="I264" i="15"/>
  <c r="H264" i="15"/>
  <c r="Q263" i="15"/>
  <c r="I263" i="15"/>
  <c r="H263" i="15"/>
  <c r="Q262" i="15"/>
  <c r="I262" i="15"/>
  <c r="H262" i="15"/>
  <c r="Q261" i="15"/>
  <c r="I261" i="15"/>
  <c r="H261" i="15"/>
  <c r="Q260" i="15"/>
  <c r="I260" i="15"/>
  <c r="H260" i="15"/>
  <c r="Q259" i="15"/>
  <c r="I259" i="15"/>
  <c r="H259" i="15"/>
  <c r="Q258" i="15"/>
  <c r="I258" i="15"/>
  <c r="H258" i="15"/>
  <c r="Q257" i="15"/>
  <c r="I257" i="15"/>
  <c r="H257" i="15"/>
  <c r="Q256" i="15"/>
  <c r="I256" i="15"/>
  <c r="H256" i="15"/>
  <c r="Q255" i="15"/>
  <c r="I255" i="15"/>
  <c r="H255" i="15"/>
  <c r="Q254" i="15"/>
  <c r="I254" i="15"/>
  <c r="H254" i="15"/>
  <c r="Q253" i="15"/>
  <c r="I253" i="15"/>
  <c r="H253" i="15"/>
  <c r="Q252" i="15"/>
  <c r="I252" i="15"/>
  <c r="H252" i="15"/>
  <c r="Q251" i="15"/>
  <c r="I251" i="15"/>
  <c r="H251" i="15"/>
  <c r="Q250" i="15"/>
  <c r="I250" i="15"/>
  <c r="H250" i="15"/>
  <c r="Q249" i="15"/>
  <c r="I249" i="15"/>
  <c r="H249" i="15"/>
  <c r="Q248" i="15"/>
  <c r="I248" i="15"/>
  <c r="H248" i="15"/>
  <c r="Q247" i="15"/>
  <c r="I247" i="15"/>
  <c r="H247" i="15"/>
  <c r="Q246" i="15"/>
  <c r="I246" i="15"/>
  <c r="H246" i="15"/>
  <c r="Q245" i="15"/>
  <c r="I245" i="15"/>
  <c r="H245" i="15"/>
  <c r="Q244" i="15"/>
  <c r="I244" i="15"/>
  <c r="H244" i="15"/>
  <c r="Q243" i="15"/>
  <c r="I243" i="15"/>
  <c r="H243" i="15"/>
  <c r="Q242" i="15"/>
  <c r="I242" i="15"/>
  <c r="H242" i="15"/>
  <c r="Q241" i="15"/>
  <c r="I241" i="15"/>
  <c r="H241" i="15"/>
  <c r="Q240" i="15"/>
  <c r="I240" i="15"/>
  <c r="H240" i="15"/>
  <c r="Q239" i="15"/>
  <c r="I239" i="15"/>
  <c r="H239" i="15"/>
  <c r="Q238" i="15"/>
  <c r="I238" i="15"/>
  <c r="H238" i="15"/>
  <c r="Q237" i="15"/>
  <c r="I237" i="15"/>
  <c r="H237" i="15"/>
  <c r="Q236" i="15"/>
  <c r="I236" i="15"/>
  <c r="H236" i="15"/>
  <c r="Q235" i="15"/>
  <c r="I235" i="15"/>
  <c r="H235" i="15"/>
  <c r="Q234" i="15"/>
  <c r="I234" i="15"/>
  <c r="H234" i="15"/>
  <c r="Q233" i="15"/>
  <c r="I233" i="15"/>
  <c r="H233" i="15"/>
  <c r="Q232" i="15"/>
  <c r="I232" i="15"/>
  <c r="H232" i="15"/>
  <c r="Q231" i="15"/>
  <c r="I231" i="15"/>
  <c r="H231" i="15"/>
  <c r="Q230" i="15"/>
  <c r="I230" i="15"/>
  <c r="H230" i="15"/>
  <c r="Q229" i="15"/>
  <c r="I229" i="15"/>
  <c r="H229" i="15"/>
  <c r="Q228" i="15"/>
  <c r="I228" i="15"/>
  <c r="H228" i="15"/>
  <c r="Q227" i="15"/>
  <c r="I227" i="15"/>
  <c r="H227" i="15"/>
  <c r="Q226" i="15"/>
  <c r="I226" i="15"/>
  <c r="H226" i="15"/>
  <c r="Q225" i="15"/>
  <c r="I225" i="15"/>
  <c r="H225" i="15"/>
  <c r="Q224" i="15"/>
  <c r="I224" i="15"/>
  <c r="Q223" i="15"/>
  <c r="I223" i="15"/>
  <c r="Q222" i="15"/>
  <c r="I222" i="15"/>
  <c r="Q221" i="15"/>
  <c r="I221" i="15"/>
  <c r="Q220" i="15"/>
  <c r="I220" i="15"/>
  <c r="Q219" i="15"/>
  <c r="I219" i="15"/>
  <c r="Q218" i="15"/>
  <c r="I218" i="15"/>
  <c r="Q217" i="15"/>
  <c r="I217" i="15"/>
  <c r="Q216" i="15"/>
  <c r="I216" i="15"/>
  <c r="Q215" i="15"/>
  <c r="I215" i="15"/>
  <c r="Q214" i="15"/>
  <c r="I214" i="15"/>
  <c r="Q213" i="15"/>
  <c r="I213" i="15"/>
  <c r="Q212" i="15"/>
  <c r="I212" i="15"/>
  <c r="Q211" i="15"/>
  <c r="I211" i="15"/>
  <c r="Q210" i="15"/>
  <c r="I210" i="15"/>
  <c r="Q209" i="15"/>
  <c r="I209" i="15"/>
  <c r="Q208" i="15"/>
  <c r="I208" i="15"/>
  <c r="Q207" i="15"/>
  <c r="I207" i="15"/>
  <c r="Q206" i="15"/>
  <c r="I206" i="15"/>
  <c r="Q205" i="15"/>
  <c r="I205" i="15"/>
  <c r="Q204" i="15"/>
  <c r="I204" i="15"/>
  <c r="Q203" i="15"/>
  <c r="I203" i="15"/>
  <c r="Q202" i="15"/>
  <c r="I202" i="15"/>
  <c r="Q201" i="15"/>
  <c r="I201" i="15"/>
  <c r="Q200" i="15"/>
  <c r="I200" i="15"/>
  <c r="Q199" i="15"/>
  <c r="I199" i="15"/>
  <c r="Q198" i="15"/>
  <c r="I198" i="15"/>
  <c r="Q197" i="15"/>
  <c r="I197" i="15"/>
  <c r="Q196" i="15"/>
  <c r="I196" i="15"/>
  <c r="Q195" i="15"/>
  <c r="I195" i="15"/>
  <c r="Q194" i="15"/>
  <c r="I194" i="15"/>
  <c r="Q193" i="15"/>
  <c r="I193" i="15"/>
  <c r="Q192" i="15"/>
  <c r="I192" i="15"/>
  <c r="Q191" i="15"/>
  <c r="I191" i="15"/>
  <c r="Q190" i="15"/>
  <c r="I190" i="15"/>
  <c r="Q189" i="15"/>
  <c r="I189" i="15"/>
  <c r="Q188" i="15"/>
  <c r="I188" i="15"/>
  <c r="Q187" i="15"/>
  <c r="I187" i="15"/>
  <c r="Q186" i="15"/>
  <c r="I186" i="15"/>
  <c r="Q185" i="15"/>
  <c r="I185" i="15"/>
  <c r="Q184" i="15"/>
  <c r="I184" i="15"/>
  <c r="Q183" i="15"/>
  <c r="I183" i="15"/>
  <c r="Q182" i="15"/>
  <c r="I182" i="15"/>
  <c r="Q181" i="15"/>
  <c r="I181" i="15"/>
  <c r="Q180" i="15"/>
  <c r="I180" i="15"/>
  <c r="Q179" i="15"/>
  <c r="I179" i="15"/>
  <c r="Q178" i="15"/>
  <c r="I178" i="15"/>
  <c r="Q177" i="15"/>
  <c r="I177" i="15"/>
  <c r="Q176" i="15"/>
  <c r="I176" i="15"/>
  <c r="Q175" i="15"/>
  <c r="I175" i="15"/>
  <c r="Q174" i="15"/>
  <c r="I174" i="15"/>
  <c r="Q173" i="15"/>
  <c r="I173" i="15"/>
  <c r="Q172" i="15"/>
  <c r="I172" i="15"/>
  <c r="Q171" i="15"/>
  <c r="I171" i="15"/>
  <c r="Q170" i="15"/>
  <c r="I170" i="15"/>
  <c r="Q169" i="15"/>
  <c r="I169" i="15"/>
  <c r="Q168" i="15"/>
  <c r="I168" i="15"/>
  <c r="Q167" i="15"/>
  <c r="I167" i="15"/>
  <c r="Q166" i="15"/>
  <c r="I166" i="15"/>
  <c r="Q165" i="15"/>
  <c r="I165" i="15"/>
  <c r="Q164" i="15"/>
  <c r="I164" i="15"/>
  <c r="Q163" i="15"/>
  <c r="I163" i="15"/>
  <c r="Q162" i="15"/>
  <c r="I162" i="15"/>
  <c r="Q161" i="15"/>
  <c r="I161" i="15"/>
  <c r="Q160" i="15"/>
  <c r="I160" i="15"/>
  <c r="Q159" i="15"/>
  <c r="I159" i="15"/>
  <c r="Q158" i="15"/>
  <c r="I158" i="15"/>
  <c r="Q157" i="15"/>
  <c r="I157" i="15"/>
  <c r="Q156" i="15"/>
  <c r="I156" i="15"/>
  <c r="Q155" i="15"/>
  <c r="I155" i="15"/>
  <c r="Q154" i="15"/>
  <c r="I154" i="15"/>
  <c r="Q153" i="15"/>
  <c r="I153" i="15"/>
  <c r="Q152" i="15"/>
  <c r="I152" i="15"/>
  <c r="Q151" i="15"/>
  <c r="I151" i="15"/>
  <c r="Q150" i="15"/>
  <c r="I150" i="15"/>
  <c r="Q149" i="15"/>
  <c r="I149" i="15"/>
  <c r="Q148" i="15"/>
  <c r="I148" i="15"/>
  <c r="Q147" i="15"/>
  <c r="I147" i="15"/>
  <c r="Q146" i="15"/>
  <c r="I146" i="15"/>
  <c r="Q145" i="15"/>
  <c r="I145" i="15"/>
  <c r="Q144" i="15"/>
  <c r="I144" i="15"/>
  <c r="Q143" i="15"/>
  <c r="I143" i="15"/>
  <c r="Q142" i="15"/>
  <c r="I142" i="15"/>
  <c r="Q141" i="15"/>
  <c r="I141" i="15"/>
  <c r="Q140" i="15"/>
  <c r="I140" i="15"/>
  <c r="Q139" i="15"/>
  <c r="I139" i="15"/>
  <c r="Q138" i="15"/>
  <c r="I138" i="15"/>
  <c r="Q137" i="15"/>
  <c r="I137" i="15"/>
  <c r="Q136" i="15"/>
  <c r="I136" i="15"/>
  <c r="Q135" i="15"/>
  <c r="I135" i="15"/>
  <c r="Q134" i="15"/>
  <c r="I134" i="15"/>
  <c r="Q133" i="15"/>
  <c r="I133" i="15"/>
  <c r="Q132" i="15"/>
  <c r="I132" i="15"/>
  <c r="Q131" i="15"/>
  <c r="I131" i="15"/>
  <c r="Q130" i="15"/>
  <c r="I130" i="15"/>
  <c r="Q129" i="15"/>
  <c r="I129" i="15"/>
  <c r="Q128" i="15"/>
  <c r="I128" i="15"/>
  <c r="Q127" i="15"/>
  <c r="I127" i="15"/>
  <c r="Q126" i="15"/>
  <c r="I126" i="15"/>
  <c r="Q125" i="15"/>
  <c r="I125" i="15"/>
  <c r="Q124" i="15"/>
  <c r="I124" i="15"/>
  <c r="Q123" i="15"/>
  <c r="I123" i="15"/>
  <c r="Q122" i="15"/>
  <c r="I122" i="15"/>
  <c r="Q121" i="15"/>
  <c r="I121" i="15"/>
  <c r="Q120" i="15"/>
  <c r="I120" i="15"/>
  <c r="Q119" i="15"/>
  <c r="I119" i="15"/>
  <c r="Q118" i="15"/>
  <c r="I118" i="15"/>
  <c r="Q117" i="15"/>
  <c r="I117" i="15"/>
  <c r="Q116" i="15"/>
  <c r="I116" i="15"/>
  <c r="Q115" i="15"/>
  <c r="I115" i="15"/>
  <c r="Q114" i="15"/>
  <c r="I114" i="15"/>
  <c r="Q113" i="15"/>
  <c r="I113" i="15"/>
  <c r="Q112" i="15"/>
  <c r="I112" i="15"/>
  <c r="Q111" i="15"/>
  <c r="I111" i="15"/>
  <c r="Q110" i="15"/>
  <c r="I110" i="15"/>
  <c r="Q109" i="15"/>
  <c r="I109" i="15"/>
  <c r="Q108" i="15"/>
  <c r="I108" i="15"/>
  <c r="Q107" i="15"/>
  <c r="I107" i="15"/>
  <c r="Q106" i="15"/>
  <c r="I106" i="15"/>
  <c r="Q105" i="15"/>
  <c r="I105" i="15"/>
  <c r="Q104" i="15"/>
  <c r="I104" i="15"/>
  <c r="Q103" i="15"/>
  <c r="I103" i="15"/>
  <c r="Q102" i="15"/>
  <c r="I102" i="15"/>
  <c r="Q101" i="15"/>
  <c r="I101" i="15"/>
  <c r="Q100" i="15"/>
  <c r="I100" i="15"/>
  <c r="Q99" i="15"/>
  <c r="I99" i="15"/>
  <c r="Q98" i="15"/>
  <c r="I98" i="15"/>
  <c r="Q97" i="15"/>
  <c r="I97" i="15"/>
  <c r="Q96" i="15"/>
  <c r="I96" i="15"/>
  <c r="Q95" i="15"/>
  <c r="I95" i="15"/>
  <c r="Q94" i="15"/>
  <c r="I94" i="15"/>
  <c r="Q93" i="15"/>
  <c r="I93" i="15"/>
  <c r="Q92" i="15"/>
  <c r="I92" i="15"/>
  <c r="Q91" i="15"/>
  <c r="I91" i="15"/>
  <c r="Q90" i="15"/>
  <c r="I90" i="15"/>
  <c r="Q89" i="15"/>
  <c r="I89" i="15"/>
  <c r="Q88" i="15"/>
  <c r="I88" i="15"/>
  <c r="Q87" i="15"/>
  <c r="I87" i="15"/>
  <c r="Q86" i="15"/>
  <c r="I86" i="15"/>
  <c r="H86" i="15"/>
  <c r="Q85" i="15"/>
  <c r="I85" i="15"/>
  <c r="H85" i="15"/>
  <c r="Q84" i="15"/>
  <c r="I84" i="15"/>
  <c r="H84" i="15"/>
  <c r="Q83" i="15"/>
  <c r="I83" i="15"/>
  <c r="H83" i="15"/>
  <c r="Q82" i="15"/>
  <c r="I82" i="15"/>
  <c r="H82" i="15"/>
  <c r="Q81" i="15"/>
  <c r="I81" i="15"/>
  <c r="H81" i="15"/>
  <c r="Q80" i="15"/>
  <c r="I80" i="15"/>
  <c r="H80" i="15"/>
  <c r="Q79" i="15"/>
  <c r="I79" i="15"/>
  <c r="H79" i="15"/>
  <c r="Q78" i="15"/>
  <c r="I78" i="15"/>
  <c r="H78" i="15"/>
  <c r="Q77" i="15"/>
  <c r="I77" i="15"/>
  <c r="H77" i="15"/>
  <c r="Q76" i="15"/>
  <c r="I76" i="15"/>
  <c r="H76" i="15"/>
  <c r="Q75" i="15"/>
  <c r="I75" i="15"/>
  <c r="H75" i="15"/>
  <c r="Q74" i="15"/>
  <c r="I74" i="15"/>
  <c r="H74" i="15"/>
  <c r="Q73" i="15"/>
  <c r="I73" i="15"/>
  <c r="H73" i="15"/>
  <c r="Q72" i="15"/>
  <c r="I72" i="15"/>
  <c r="H72" i="15"/>
  <c r="Q71" i="15"/>
  <c r="I71" i="15"/>
  <c r="H71" i="15"/>
  <c r="Q70" i="15"/>
  <c r="I70" i="15"/>
  <c r="H70" i="15"/>
  <c r="Q69" i="15"/>
  <c r="I69" i="15"/>
  <c r="H69" i="15"/>
  <c r="Q68" i="15"/>
  <c r="I68" i="15"/>
  <c r="H68" i="15"/>
  <c r="Q67" i="15"/>
  <c r="I67" i="15"/>
  <c r="H67" i="15"/>
  <c r="Q66" i="15"/>
  <c r="I66" i="15"/>
  <c r="H66" i="15"/>
  <c r="Q65" i="15"/>
  <c r="I65" i="15"/>
  <c r="H65" i="15"/>
  <c r="Q64" i="15"/>
  <c r="I64" i="15"/>
  <c r="H64" i="15"/>
  <c r="Q63" i="15"/>
  <c r="I63" i="15"/>
  <c r="H63" i="15"/>
  <c r="Q62" i="15"/>
  <c r="I62" i="15"/>
  <c r="H62" i="15"/>
  <c r="Q61" i="15"/>
  <c r="I61" i="15"/>
  <c r="H61" i="15"/>
  <c r="Q60" i="15"/>
  <c r="I60" i="15"/>
  <c r="H60" i="15"/>
  <c r="Q59" i="15"/>
  <c r="I59" i="15"/>
  <c r="H59" i="15"/>
  <c r="Q58" i="15"/>
  <c r="I58" i="15"/>
  <c r="H58" i="15"/>
  <c r="Q57" i="15"/>
  <c r="I57" i="15"/>
  <c r="H57" i="15"/>
  <c r="Q56" i="15"/>
  <c r="I56" i="15"/>
  <c r="H56" i="15"/>
  <c r="Q55" i="15"/>
  <c r="I55" i="15"/>
  <c r="H55" i="15"/>
  <c r="Q54" i="15"/>
  <c r="I54" i="15"/>
  <c r="H54" i="15"/>
  <c r="Q53" i="15"/>
  <c r="I53" i="15"/>
  <c r="H53" i="15"/>
  <c r="Q52" i="15"/>
  <c r="I52" i="15"/>
  <c r="H52" i="15"/>
  <c r="Q51" i="15"/>
  <c r="I51" i="15"/>
  <c r="H51" i="15"/>
  <c r="Q50" i="15"/>
  <c r="I50" i="15"/>
  <c r="H50" i="15"/>
  <c r="Q49" i="15"/>
  <c r="I49" i="15"/>
  <c r="H49" i="15"/>
  <c r="Q48" i="15"/>
  <c r="I48" i="15"/>
  <c r="H48" i="15"/>
  <c r="Q47" i="15"/>
  <c r="I47" i="15"/>
  <c r="H47" i="15"/>
  <c r="Q46" i="15"/>
  <c r="I46" i="15"/>
  <c r="H46" i="15"/>
  <c r="Q45" i="15"/>
  <c r="I45" i="15"/>
  <c r="H45" i="15"/>
  <c r="Q44" i="15"/>
  <c r="I44" i="15"/>
  <c r="H44" i="15"/>
  <c r="Q43" i="15"/>
  <c r="I43" i="15"/>
  <c r="H43" i="15"/>
  <c r="Q42" i="15"/>
  <c r="I42" i="15"/>
  <c r="H42" i="15"/>
  <c r="Q41" i="15"/>
  <c r="I41" i="15"/>
  <c r="H41" i="15"/>
  <c r="Q40" i="15"/>
  <c r="I40" i="15"/>
  <c r="H40" i="15"/>
  <c r="Q39" i="15"/>
  <c r="I39" i="15"/>
  <c r="H39" i="15"/>
  <c r="Q38" i="15"/>
  <c r="I38" i="15"/>
  <c r="H38" i="15"/>
  <c r="Q37" i="15"/>
  <c r="I37" i="15"/>
  <c r="H37" i="15"/>
  <c r="Q36" i="15"/>
  <c r="I36" i="15"/>
  <c r="H36" i="15"/>
  <c r="Q35" i="15"/>
  <c r="I35" i="15"/>
  <c r="H35" i="15"/>
  <c r="Q34" i="15"/>
  <c r="I34" i="15"/>
  <c r="H34" i="15"/>
  <c r="Q33" i="15"/>
  <c r="I33" i="15"/>
  <c r="H33" i="15"/>
  <c r="Q32" i="15"/>
  <c r="I32" i="15"/>
  <c r="H32" i="15"/>
  <c r="Q31" i="15"/>
  <c r="I31" i="15"/>
  <c r="H31" i="15"/>
  <c r="Q30" i="15"/>
  <c r="I30" i="15"/>
  <c r="H30" i="15"/>
  <c r="Q29" i="15"/>
  <c r="I29" i="15"/>
  <c r="H29" i="15"/>
  <c r="Q28" i="15"/>
  <c r="I28" i="15"/>
  <c r="H28" i="15"/>
  <c r="Q27" i="15"/>
  <c r="I27" i="15"/>
  <c r="H27" i="15"/>
  <c r="Q26" i="15"/>
  <c r="I26" i="15"/>
  <c r="H26" i="15"/>
  <c r="Q25" i="15"/>
  <c r="I25" i="15"/>
  <c r="H25" i="15"/>
  <c r="Q24" i="15"/>
  <c r="I24" i="15"/>
  <c r="H24" i="15"/>
  <c r="Q23" i="15"/>
  <c r="I23" i="15"/>
  <c r="H23" i="15"/>
  <c r="Q22" i="15"/>
  <c r="I22" i="15"/>
  <c r="H22" i="15"/>
  <c r="Q21" i="15"/>
  <c r="I21" i="15"/>
  <c r="H21" i="15"/>
  <c r="Q20" i="15"/>
  <c r="I20" i="15"/>
  <c r="H20" i="15"/>
  <c r="Q19" i="15"/>
  <c r="I19" i="15"/>
  <c r="H19" i="15"/>
  <c r="Q18" i="15"/>
  <c r="I18" i="15"/>
  <c r="H18" i="15"/>
  <c r="Q17" i="15"/>
  <c r="I17" i="15"/>
  <c r="H17" i="15"/>
  <c r="Q16" i="15"/>
  <c r="I16" i="15"/>
  <c r="H16" i="15"/>
  <c r="Q15" i="15"/>
  <c r="I15" i="15"/>
  <c r="H15" i="15"/>
  <c r="Q14" i="15"/>
  <c r="I14" i="15"/>
  <c r="H14" i="15"/>
  <c r="Q13" i="15"/>
  <c r="I13" i="15"/>
  <c r="H13" i="15"/>
  <c r="Q12" i="15"/>
  <c r="I12" i="15"/>
  <c r="H12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27" i="15"/>
  <c r="B128" i="15"/>
  <c r="B129" i="15"/>
  <c r="B130" i="15"/>
  <c r="B131" i="15"/>
  <c r="B132" i="15"/>
  <c r="B133" i="15"/>
  <c r="B134" i="15"/>
  <c r="B135" i="15"/>
  <c r="B136" i="15"/>
  <c r="B137" i="15"/>
  <c r="B138" i="15"/>
  <c r="B139" i="15"/>
  <c r="B140" i="15"/>
  <c r="B141" i="15"/>
  <c r="B142" i="15"/>
  <c r="B143" i="15"/>
  <c r="B144" i="15"/>
  <c r="B145" i="15"/>
  <c r="B146" i="15"/>
  <c r="B147" i="15"/>
  <c r="B148" i="15"/>
  <c r="B149" i="15"/>
  <c r="B150" i="15"/>
  <c r="B151" i="15"/>
  <c r="B152" i="15"/>
  <c r="B153" i="15"/>
  <c r="B154" i="15"/>
  <c r="B155" i="15"/>
  <c r="B156" i="15"/>
  <c r="B157" i="15"/>
  <c r="B158" i="15"/>
  <c r="B159" i="15"/>
  <c r="B160" i="15"/>
  <c r="B161" i="15"/>
  <c r="B162" i="15"/>
  <c r="B163" i="15"/>
  <c r="B164" i="15"/>
  <c r="B165" i="15"/>
  <c r="B166" i="15"/>
  <c r="B167" i="15"/>
  <c r="B168" i="15"/>
  <c r="B169" i="15"/>
  <c r="B170" i="15"/>
  <c r="B171" i="15"/>
  <c r="B172" i="15"/>
  <c r="B173" i="15"/>
  <c r="B174" i="15"/>
  <c r="B175" i="15"/>
  <c r="B176" i="15"/>
  <c r="B177" i="15"/>
  <c r="B178" i="15"/>
  <c r="B179" i="15"/>
  <c r="B180" i="15"/>
  <c r="B181" i="15"/>
  <c r="B182" i="15"/>
  <c r="B183" i="15"/>
  <c r="B184" i="15"/>
  <c r="B185" i="15"/>
  <c r="B186" i="15"/>
  <c r="B187" i="15"/>
  <c r="B188" i="15"/>
  <c r="B189" i="15"/>
  <c r="B190" i="15"/>
  <c r="B191" i="15"/>
  <c r="B192" i="15"/>
  <c r="B193" i="15"/>
  <c r="B194" i="15"/>
  <c r="B195" i="15"/>
  <c r="B196" i="15"/>
  <c r="B197" i="15"/>
  <c r="B198" i="15"/>
  <c r="B199" i="15"/>
  <c r="B200" i="15"/>
  <c r="B201" i="15"/>
  <c r="B202" i="15"/>
  <c r="B203" i="15"/>
  <c r="B204" i="15"/>
  <c r="B205" i="15"/>
  <c r="B206" i="15"/>
  <c r="B207" i="15"/>
  <c r="B208" i="15"/>
  <c r="B209" i="15"/>
  <c r="B210" i="15"/>
  <c r="B211" i="15"/>
  <c r="B212" i="15"/>
  <c r="B213" i="15"/>
  <c r="B214" i="15"/>
  <c r="B215" i="15"/>
  <c r="B216" i="15"/>
  <c r="B217" i="15"/>
  <c r="B218" i="15"/>
  <c r="B219" i="15"/>
  <c r="B220" i="15"/>
  <c r="B221" i="15"/>
  <c r="B222" i="15"/>
  <c r="B223" i="15"/>
  <c r="B224" i="15"/>
  <c r="B225" i="15"/>
  <c r="B226" i="15"/>
  <c r="B227" i="15"/>
  <c r="B228" i="15"/>
  <c r="B229" i="15"/>
  <c r="B230" i="15"/>
  <c r="B231" i="15"/>
  <c r="B232" i="15"/>
  <c r="B233" i="15"/>
  <c r="B234" i="15"/>
  <c r="B235" i="15"/>
  <c r="B236" i="15"/>
  <c r="B237" i="15"/>
  <c r="B238" i="15"/>
  <c r="B239" i="15"/>
  <c r="B240" i="15"/>
  <c r="B241" i="15"/>
  <c r="B242" i="15"/>
  <c r="B243" i="15"/>
  <c r="B244" i="15"/>
  <c r="B245" i="15"/>
  <c r="B246" i="15"/>
  <c r="B247" i="15"/>
  <c r="B248" i="15"/>
  <c r="B249" i="15"/>
  <c r="B250" i="15"/>
  <c r="B251" i="15"/>
  <c r="B252" i="15"/>
  <c r="B253" i="15"/>
  <c r="B254" i="15"/>
  <c r="B255" i="15"/>
  <c r="B256" i="15"/>
  <c r="B257" i="15"/>
  <c r="B258" i="15"/>
  <c r="B259" i="15"/>
  <c r="B260" i="15"/>
  <c r="B261" i="15"/>
  <c r="B262" i="15"/>
  <c r="B263" i="15"/>
  <c r="B264" i="15"/>
  <c r="B265" i="15"/>
  <c r="B266" i="15"/>
  <c r="B267" i="15"/>
  <c r="B268" i="15"/>
  <c r="B269" i="15"/>
  <c r="B270" i="15"/>
  <c r="B271" i="15"/>
  <c r="B272" i="15"/>
  <c r="B273" i="15"/>
  <c r="B274" i="15"/>
  <c r="B275" i="15"/>
  <c r="B276" i="15"/>
  <c r="B277" i="15"/>
  <c r="Q11" i="15"/>
  <c r="I11" i="15"/>
  <c r="H11" i="15"/>
  <c r="W10" i="15"/>
  <c r="W11" i="15"/>
  <c r="W12" i="15"/>
  <c r="W13" i="15"/>
  <c r="W14" i="15"/>
  <c r="W15" i="15"/>
  <c r="W16" i="15"/>
  <c r="W17" i="15"/>
  <c r="W18" i="15"/>
  <c r="W19" i="15"/>
  <c r="W20" i="15"/>
  <c r="W21" i="15"/>
  <c r="W22" i="15"/>
  <c r="W23" i="15"/>
  <c r="W24" i="15"/>
  <c r="W25" i="15"/>
  <c r="W26" i="15"/>
  <c r="W27" i="15"/>
  <c r="W28" i="15"/>
  <c r="W29" i="15"/>
  <c r="W30" i="15"/>
  <c r="W31" i="15"/>
  <c r="W32" i="15"/>
  <c r="W33" i="15"/>
  <c r="W34" i="15"/>
  <c r="W35" i="15"/>
  <c r="W36" i="15"/>
  <c r="W37" i="15"/>
  <c r="W38" i="15"/>
  <c r="W39" i="15"/>
  <c r="W40" i="15"/>
  <c r="W41" i="15"/>
  <c r="W42" i="15"/>
  <c r="W43" i="15"/>
  <c r="W44" i="15"/>
  <c r="W45" i="15"/>
  <c r="W46" i="15"/>
  <c r="W47" i="15"/>
  <c r="W48" i="15"/>
  <c r="W49" i="15"/>
  <c r="W50" i="15"/>
  <c r="W51" i="15"/>
  <c r="W52" i="15"/>
  <c r="W53" i="15"/>
  <c r="W54" i="15"/>
  <c r="W55" i="15"/>
  <c r="W56" i="15"/>
  <c r="W57" i="15"/>
  <c r="W58" i="15"/>
  <c r="W59" i="15"/>
  <c r="W60" i="15"/>
  <c r="W61" i="15"/>
  <c r="W62" i="15"/>
  <c r="W63" i="15"/>
  <c r="W64" i="15"/>
  <c r="W65" i="15"/>
  <c r="W66" i="15"/>
  <c r="W67" i="15"/>
  <c r="W68" i="15"/>
  <c r="W69" i="15"/>
  <c r="W70" i="15"/>
  <c r="W71" i="15"/>
  <c r="W72" i="15"/>
  <c r="W73" i="15"/>
  <c r="W74" i="15"/>
  <c r="W75" i="15"/>
  <c r="W76" i="15"/>
  <c r="W77" i="15"/>
  <c r="W78" i="15"/>
  <c r="W79" i="15"/>
  <c r="W80" i="15"/>
  <c r="W81" i="15"/>
  <c r="W82" i="15"/>
  <c r="W83" i="15"/>
  <c r="W84" i="15"/>
  <c r="W85" i="15"/>
  <c r="W86" i="15"/>
  <c r="W87" i="15"/>
  <c r="W88" i="15"/>
  <c r="W89" i="15"/>
  <c r="W90" i="15"/>
  <c r="W91" i="15"/>
  <c r="W92" i="15"/>
  <c r="W93" i="15"/>
  <c r="W94" i="15"/>
  <c r="W95" i="15"/>
  <c r="W96" i="15"/>
  <c r="W97" i="15"/>
  <c r="W98" i="15"/>
  <c r="W99" i="15"/>
  <c r="W100" i="15"/>
  <c r="W101" i="15"/>
  <c r="W102" i="15"/>
  <c r="W103" i="15"/>
  <c r="W104" i="15"/>
  <c r="W105" i="15"/>
  <c r="W106" i="15"/>
  <c r="W107" i="15"/>
  <c r="W108" i="15"/>
  <c r="W109" i="15"/>
  <c r="W110" i="15"/>
  <c r="W111" i="15"/>
  <c r="W112" i="15"/>
  <c r="W113" i="15"/>
  <c r="W114" i="15"/>
  <c r="W115" i="15"/>
  <c r="W116" i="15"/>
  <c r="W117" i="15"/>
  <c r="W118" i="15"/>
  <c r="W119" i="15"/>
  <c r="W120" i="15"/>
  <c r="W121" i="15"/>
  <c r="W122" i="15"/>
  <c r="W123" i="15"/>
  <c r="W124" i="15"/>
  <c r="W125" i="15"/>
  <c r="W126" i="15"/>
  <c r="W127" i="15"/>
  <c r="W128" i="15"/>
  <c r="W129" i="15"/>
  <c r="W130" i="15"/>
  <c r="W131" i="15"/>
  <c r="W132" i="15"/>
  <c r="W133" i="15"/>
  <c r="W134" i="15"/>
  <c r="W135" i="15"/>
  <c r="W136" i="15"/>
  <c r="W137" i="15"/>
  <c r="W138" i="15"/>
  <c r="W139" i="15"/>
  <c r="W140" i="15"/>
  <c r="W141" i="15"/>
  <c r="W142" i="15"/>
  <c r="W143" i="15"/>
  <c r="W144" i="15"/>
  <c r="W145" i="15"/>
  <c r="W146" i="15"/>
  <c r="W147" i="15"/>
  <c r="W148" i="15"/>
  <c r="W149" i="15"/>
  <c r="W150" i="15"/>
  <c r="W151" i="15"/>
  <c r="W152" i="15"/>
  <c r="W153" i="15"/>
  <c r="W154" i="15"/>
  <c r="W155" i="15"/>
  <c r="W156" i="15"/>
  <c r="W157" i="15"/>
  <c r="W158" i="15"/>
  <c r="W159" i="15"/>
  <c r="W160" i="15"/>
  <c r="W161" i="15"/>
  <c r="W162" i="15"/>
  <c r="W163" i="15"/>
  <c r="W164" i="15"/>
  <c r="W165" i="15"/>
  <c r="W166" i="15"/>
  <c r="W167" i="15"/>
  <c r="W168" i="15"/>
  <c r="W169" i="15"/>
  <c r="W170" i="15"/>
  <c r="W171" i="15"/>
  <c r="W172" i="15"/>
  <c r="W173" i="15"/>
  <c r="W174" i="15"/>
  <c r="W175" i="15"/>
  <c r="W176" i="15"/>
  <c r="W177" i="15"/>
  <c r="W178" i="15"/>
  <c r="W179" i="15"/>
  <c r="W180" i="15"/>
  <c r="W181" i="15"/>
  <c r="W182" i="15"/>
  <c r="W183" i="15"/>
  <c r="W184" i="15"/>
  <c r="W185" i="15"/>
  <c r="W186" i="15"/>
  <c r="W187" i="15"/>
  <c r="W188" i="15"/>
  <c r="W189" i="15"/>
  <c r="W190" i="15"/>
  <c r="W191" i="15"/>
  <c r="W192" i="15"/>
  <c r="W193" i="15"/>
  <c r="W194" i="15"/>
  <c r="W195" i="15"/>
  <c r="W196" i="15"/>
  <c r="W197" i="15"/>
  <c r="W198" i="15"/>
  <c r="W199" i="15"/>
  <c r="W200" i="15"/>
  <c r="W201" i="15"/>
  <c r="W202" i="15"/>
  <c r="W203" i="15"/>
  <c r="W204" i="15"/>
  <c r="W205" i="15"/>
  <c r="W206" i="15"/>
  <c r="W207" i="15"/>
  <c r="W208" i="15"/>
  <c r="W209" i="15"/>
  <c r="W210" i="15"/>
  <c r="W211" i="15"/>
  <c r="W212" i="15"/>
  <c r="W213" i="15"/>
  <c r="W214" i="15"/>
  <c r="W215" i="15"/>
  <c r="W216" i="15"/>
  <c r="W217" i="15"/>
  <c r="W218" i="15"/>
  <c r="W219" i="15"/>
  <c r="W220" i="15"/>
  <c r="W221" i="15"/>
  <c r="W222" i="15"/>
  <c r="W223" i="15"/>
  <c r="W224" i="15"/>
  <c r="W225" i="15"/>
  <c r="W226" i="15"/>
  <c r="W227" i="15"/>
  <c r="W228" i="15"/>
  <c r="W229" i="15"/>
  <c r="W230" i="15"/>
  <c r="W231" i="15"/>
  <c r="W232" i="15"/>
  <c r="W233" i="15"/>
  <c r="W234" i="15"/>
  <c r="W235" i="15"/>
  <c r="W236" i="15"/>
  <c r="W237" i="15"/>
  <c r="W238" i="15"/>
  <c r="W239" i="15"/>
  <c r="W240" i="15"/>
  <c r="W241" i="15"/>
  <c r="W242" i="15"/>
  <c r="W243" i="15"/>
  <c r="W244" i="15"/>
  <c r="W245" i="15"/>
  <c r="W246" i="15"/>
  <c r="W247" i="15"/>
  <c r="W248" i="15"/>
  <c r="W249" i="15"/>
  <c r="W250" i="15"/>
  <c r="W251" i="15"/>
  <c r="W252" i="15"/>
  <c r="W253" i="15"/>
  <c r="W254" i="15"/>
  <c r="W255" i="15"/>
  <c r="W256" i="15"/>
  <c r="W257" i="15"/>
  <c r="W258" i="15"/>
  <c r="W259" i="15"/>
  <c r="W260" i="15"/>
  <c r="W261" i="15"/>
  <c r="W262" i="15"/>
  <c r="W263" i="15"/>
  <c r="W264" i="15"/>
  <c r="W265" i="15"/>
  <c r="W266" i="15"/>
  <c r="W267" i="15"/>
  <c r="W268" i="15"/>
  <c r="W269" i="15"/>
  <c r="W270" i="15"/>
  <c r="W271" i="15"/>
  <c r="W272" i="15"/>
  <c r="W273" i="15"/>
  <c r="W274" i="15"/>
  <c r="W275" i="15"/>
  <c r="W276" i="15"/>
  <c r="W277" i="15"/>
  <c r="Q10" i="15"/>
  <c r="I10" i="15"/>
  <c r="H10" i="15"/>
  <c r="T8" i="15"/>
  <c r="T9" i="15"/>
  <c r="AA9" i="15"/>
  <c r="Q9" i="15"/>
  <c r="I9" i="15"/>
  <c r="H9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25" i="15"/>
  <c r="A126" i="15"/>
  <c r="A127" i="15"/>
  <c r="A128" i="15"/>
  <c r="A129" i="15"/>
  <c r="A130" i="15"/>
  <c r="A131" i="15"/>
  <c r="A132" i="15"/>
  <c r="A133" i="15"/>
  <c r="A134" i="15"/>
  <c r="A135" i="15"/>
  <c r="A136" i="15"/>
  <c r="A137" i="15"/>
  <c r="A138" i="15"/>
  <c r="A139" i="15"/>
  <c r="A140" i="15"/>
  <c r="A141" i="15"/>
  <c r="A142" i="15"/>
  <c r="A143" i="15"/>
  <c r="A144" i="15"/>
  <c r="A145" i="15"/>
  <c r="A146" i="15"/>
  <c r="A147" i="15"/>
  <c r="A148" i="15"/>
  <c r="A149" i="15"/>
  <c r="A150" i="15"/>
  <c r="A151" i="15"/>
  <c r="A152" i="15"/>
  <c r="A153" i="15"/>
  <c r="A154" i="15"/>
  <c r="A155" i="15"/>
  <c r="A156" i="15"/>
  <c r="A157" i="15"/>
  <c r="A158" i="15"/>
  <c r="A159" i="15"/>
  <c r="A160" i="15"/>
  <c r="A161" i="15"/>
  <c r="A162" i="15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75" i="15"/>
  <c r="A176" i="15"/>
  <c r="A177" i="15"/>
  <c r="A178" i="15"/>
  <c r="A179" i="15"/>
  <c r="A180" i="15"/>
  <c r="A181" i="15"/>
  <c r="A182" i="15"/>
  <c r="A183" i="15"/>
  <c r="A184" i="15"/>
  <c r="A185" i="15"/>
  <c r="A186" i="15"/>
  <c r="A187" i="15"/>
  <c r="A188" i="15"/>
  <c r="A189" i="15"/>
  <c r="A190" i="15"/>
  <c r="A191" i="15"/>
  <c r="A192" i="15"/>
  <c r="A193" i="15"/>
  <c r="A194" i="15"/>
  <c r="A195" i="15"/>
  <c r="A196" i="15"/>
  <c r="A197" i="15"/>
  <c r="A198" i="15"/>
  <c r="A199" i="15"/>
  <c r="A200" i="15"/>
  <c r="A201" i="15"/>
  <c r="A202" i="15"/>
  <c r="A203" i="15"/>
  <c r="A204" i="15"/>
  <c r="A205" i="15"/>
  <c r="A206" i="15"/>
  <c r="A207" i="15"/>
  <c r="A208" i="15"/>
  <c r="A209" i="15"/>
  <c r="A210" i="15"/>
  <c r="A211" i="15"/>
  <c r="A212" i="15"/>
  <c r="A213" i="15"/>
  <c r="A214" i="15"/>
  <c r="A215" i="15"/>
  <c r="A216" i="15"/>
  <c r="A217" i="15"/>
  <c r="A218" i="15"/>
  <c r="A219" i="15"/>
  <c r="A220" i="15"/>
  <c r="A221" i="15"/>
  <c r="A222" i="15"/>
  <c r="A223" i="15"/>
  <c r="A224" i="15"/>
  <c r="A225" i="15"/>
  <c r="A226" i="15"/>
  <c r="A227" i="15"/>
  <c r="A228" i="15"/>
  <c r="A229" i="15"/>
  <c r="A230" i="15"/>
  <c r="A231" i="15"/>
  <c r="A232" i="15"/>
  <c r="A233" i="15"/>
  <c r="A234" i="15"/>
  <c r="A235" i="15"/>
  <c r="A236" i="15"/>
  <c r="A237" i="15"/>
  <c r="A238" i="15"/>
  <c r="A239" i="15"/>
  <c r="A240" i="15"/>
  <c r="A241" i="15"/>
  <c r="A242" i="15"/>
  <c r="A243" i="15"/>
  <c r="A244" i="15"/>
  <c r="A245" i="15"/>
  <c r="A246" i="15"/>
  <c r="A247" i="15"/>
  <c r="A248" i="15"/>
  <c r="A249" i="15"/>
  <c r="A250" i="15"/>
  <c r="A251" i="15"/>
  <c r="A252" i="15"/>
  <c r="A253" i="15"/>
  <c r="A254" i="15"/>
  <c r="A255" i="15"/>
  <c r="A256" i="15"/>
  <c r="A257" i="15"/>
  <c r="A258" i="15"/>
  <c r="A259" i="15"/>
  <c r="A260" i="15"/>
  <c r="A261" i="15"/>
  <c r="A262" i="15"/>
  <c r="A263" i="15"/>
  <c r="A264" i="15"/>
  <c r="A265" i="15"/>
  <c r="A266" i="15"/>
  <c r="A267" i="15"/>
  <c r="A268" i="15"/>
  <c r="A269" i="15"/>
  <c r="A270" i="15"/>
  <c r="A271" i="15"/>
  <c r="A272" i="15"/>
  <c r="A273" i="15"/>
  <c r="A274" i="15"/>
  <c r="A275" i="15"/>
  <c r="A276" i="15"/>
  <c r="A277" i="15"/>
  <c r="Y8" i="15"/>
  <c r="W8" i="15"/>
  <c r="W9" i="15"/>
  <c r="U8" i="15"/>
  <c r="U9" i="15"/>
  <c r="AA8" i="15"/>
  <c r="S8" i="15"/>
  <c r="S9" i="15"/>
  <c r="S10" i="15"/>
  <c r="S11" i="15"/>
  <c r="S12" i="15"/>
  <c r="S13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32" i="15"/>
  <c r="S33" i="15"/>
  <c r="S34" i="15"/>
  <c r="S35" i="15"/>
  <c r="S36" i="15"/>
  <c r="S37" i="15"/>
  <c r="S38" i="15"/>
  <c r="S39" i="15"/>
  <c r="S40" i="15"/>
  <c r="S41" i="15"/>
  <c r="S42" i="15"/>
  <c r="S43" i="15"/>
  <c r="S44" i="15"/>
  <c r="S45" i="15"/>
  <c r="S46" i="15"/>
  <c r="S47" i="15"/>
  <c r="S48" i="15"/>
  <c r="S49" i="15"/>
  <c r="S50" i="15"/>
  <c r="S51" i="15"/>
  <c r="S52" i="15"/>
  <c r="S53" i="15"/>
  <c r="S54" i="15"/>
  <c r="S55" i="15"/>
  <c r="S56" i="15"/>
  <c r="S57" i="15"/>
  <c r="S58" i="15"/>
  <c r="S59" i="15"/>
  <c r="S60" i="15"/>
  <c r="S61" i="15"/>
  <c r="S62" i="15"/>
  <c r="S63" i="15"/>
  <c r="S64" i="15"/>
  <c r="S65" i="15"/>
  <c r="S66" i="15"/>
  <c r="S67" i="15"/>
  <c r="S68" i="15"/>
  <c r="S69" i="15"/>
  <c r="S70" i="15"/>
  <c r="S71" i="15"/>
  <c r="S72" i="15"/>
  <c r="S73" i="15"/>
  <c r="S74" i="15"/>
  <c r="S75" i="15"/>
  <c r="S76" i="15"/>
  <c r="S77" i="15"/>
  <c r="S78" i="15"/>
  <c r="S79" i="15"/>
  <c r="S80" i="15"/>
  <c r="S81" i="15"/>
  <c r="S82" i="15"/>
  <c r="S83" i="15"/>
  <c r="S84" i="15"/>
  <c r="S85" i="15"/>
  <c r="S86" i="15"/>
  <c r="S87" i="15"/>
  <c r="S88" i="15"/>
  <c r="S89" i="15"/>
  <c r="S90" i="15"/>
  <c r="S91" i="15"/>
  <c r="S92" i="15"/>
  <c r="S93" i="15"/>
  <c r="S94" i="15"/>
  <c r="S95" i="15"/>
  <c r="S96" i="15"/>
  <c r="S97" i="15"/>
  <c r="S98" i="15"/>
  <c r="S99" i="15"/>
  <c r="S100" i="15"/>
  <c r="S101" i="15"/>
  <c r="S102" i="15"/>
  <c r="S103" i="15"/>
  <c r="S104" i="15"/>
  <c r="S105" i="15"/>
  <c r="S106" i="15"/>
  <c r="S107" i="15"/>
  <c r="S108" i="15"/>
  <c r="S109" i="15"/>
  <c r="S110" i="15"/>
  <c r="S111" i="15"/>
  <c r="S112" i="15"/>
  <c r="S113" i="15"/>
  <c r="S114" i="15"/>
  <c r="S115" i="15"/>
  <c r="S116" i="15"/>
  <c r="S117" i="15"/>
  <c r="S118" i="15"/>
  <c r="S119" i="15"/>
  <c r="S120" i="15"/>
  <c r="S121" i="15"/>
  <c r="S122" i="15"/>
  <c r="S123" i="15"/>
  <c r="S124" i="15"/>
  <c r="S125" i="15"/>
  <c r="S126" i="15"/>
  <c r="S127" i="15"/>
  <c r="S128" i="15"/>
  <c r="S129" i="15"/>
  <c r="S130" i="15"/>
  <c r="S131" i="15"/>
  <c r="S132" i="15"/>
  <c r="S133" i="15"/>
  <c r="S134" i="15"/>
  <c r="S135" i="15"/>
  <c r="S136" i="15"/>
  <c r="S137" i="15"/>
  <c r="S138" i="15"/>
  <c r="S139" i="15"/>
  <c r="S140" i="15"/>
  <c r="S141" i="15"/>
  <c r="S142" i="15"/>
  <c r="S143" i="15"/>
  <c r="S144" i="15"/>
  <c r="S145" i="15"/>
  <c r="S146" i="15"/>
  <c r="S147" i="15"/>
  <c r="S148" i="15"/>
  <c r="S149" i="15"/>
  <c r="S150" i="15"/>
  <c r="S151" i="15"/>
  <c r="S152" i="15"/>
  <c r="S153" i="15"/>
  <c r="S154" i="15"/>
  <c r="S155" i="15"/>
  <c r="S156" i="15"/>
  <c r="S157" i="15"/>
  <c r="S158" i="15"/>
  <c r="S159" i="15"/>
  <c r="S160" i="15"/>
  <c r="S161" i="15"/>
  <c r="S162" i="15"/>
  <c r="S163" i="15"/>
  <c r="S164" i="15"/>
  <c r="S165" i="15"/>
  <c r="S166" i="15"/>
  <c r="S167" i="15"/>
  <c r="S168" i="15"/>
  <c r="S169" i="15"/>
  <c r="S170" i="15"/>
  <c r="S171" i="15"/>
  <c r="S172" i="15"/>
  <c r="S173" i="15"/>
  <c r="S174" i="15"/>
  <c r="S175" i="15"/>
  <c r="S176" i="15"/>
  <c r="S177" i="15"/>
  <c r="S178" i="15"/>
  <c r="S179" i="15"/>
  <c r="S180" i="15"/>
  <c r="S181" i="15"/>
  <c r="S182" i="15"/>
  <c r="S183" i="15"/>
  <c r="S184" i="15"/>
  <c r="S185" i="15"/>
  <c r="S186" i="15"/>
  <c r="S187" i="15"/>
  <c r="S188" i="15"/>
  <c r="S189" i="15"/>
  <c r="S190" i="15"/>
  <c r="S191" i="15"/>
  <c r="S192" i="15"/>
  <c r="S193" i="15"/>
  <c r="S194" i="15"/>
  <c r="S195" i="15"/>
  <c r="S196" i="15"/>
  <c r="S197" i="15"/>
  <c r="S198" i="15"/>
  <c r="S199" i="15"/>
  <c r="S200" i="15"/>
  <c r="S201" i="15"/>
  <c r="S202" i="15"/>
  <c r="S203" i="15"/>
  <c r="S204" i="15"/>
  <c r="S205" i="15"/>
  <c r="S206" i="15"/>
  <c r="S207" i="15"/>
  <c r="S208" i="15"/>
  <c r="S209" i="15"/>
  <c r="S210" i="15"/>
  <c r="S211" i="15"/>
  <c r="S212" i="15"/>
  <c r="S213" i="15"/>
  <c r="S214" i="15"/>
  <c r="S215" i="15"/>
  <c r="S216" i="15"/>
  <c r="S217" i="15"/>
  <c r="S218" i="15"/>
  <c r="S219" i="15"/>
  <c r="S220" i="15"/>
  <c r="S221" i="15"/>
  <c r="S222" i="15"/>
  <c r="S223" i="15"/>
  <c r="S224" i="15"/>
  <c r="S225" i="15"/>
  <c r="S226" i="15"/>
  <c r="S227" i="15"/>
  <c r="S228" i="15"/>
  <c r="S229" i="15"/>
  <c r="S230" i="15"/>
  <c r="S231" i="15"/>
  <c r="S232" i="15"/>
  <c r="S233" i="15"/>
  <c r="S234" i="15"/>
  <c r="S235" i="15"/>
  <c r="S236" i="15"/>
  <c r="S237" i="15"/>
  <c r="S238" i="15"/>
  <c r="R8" i="15"/>
  <c r="R9" i="15"/>
  <c r="R10" i="15"/>
  <c r="R11" i="15"/>
  <c r="R12" i="15"/>
  <c r="R13" i="15"/>
  <c r="R14" i="15"/>
  <c r="R15" i="15"/>
  <c r="R16" i="15"/>
  <c r="R17" i="15"/>
  <c r="R18" i="15"/>
  <c r="R19" i="15"/>
  <c r="R20" i="15"/>
  <c r="R21" i="15"/>
  <c r="R22" i="15"/>
  <c r="R23" i="15"/>
  <c r="R24" i="15"/>
  <c r="R25" i="15"/>
  <c r="R26" i="15"/>
  <c r="R27" i="15"/>
  <c r="R28" i="15"/>
  <c r="R29" i="15"/>
  <c r="R30" i="15"/>
  <c r="R31" i="15"/>
  <c r="R32" i="15"/>
  <c r="R33" i="15"/>
  <c r="R34" i="15"/>
  <c r="R35" i="15"/>
  <c r="R36" i="15"/>
  <c r="R37" i="15"/>
  <c r="R38" i="15"/>
  <c r="R39" i="15"/>
  <c r="R40" i="15"/>
  <c r="R41" i="15"/>
  <c r="R42" i="15"/>
  <c r="R43" i="15"/>
  <c r="R44" i="15"/>
  <c r="R45" i="15"/>
  <c r="R46" i="15"/>
  <c r="R47" i="15"/>
  <c r="R48" i="15"/>
  <c r="R49" i="15"/>
  <c r="R50" i="15"/>
  <c r="R51" i="15"/>
  <c r="R52" i="15"/>
  <c r="R53" i="15"/>
  <c r="R54" i="15"/>
  <c r="R55" i="15"/>
  <c r="R56" i="15"/>
  <c r="R57" i="15"/>
  <c r="R58" i="15"/>
  <c r="R59" i="15"/>
  <c r="R60" i="15"/>
  <c r="R61" i="15"/>
  <c r="R62" i="15"/>
  <c r="R63" i="15"/>
  <c r="R64" i="15"/>
  <c r="R65" i="15"/>
  <c r="R66" i="15"/>
  <c r="R67" i="15"/>
  <c r="R68" i="15"/>
  <c r="R69" i="15"/>
  <c r="R70" i="15"/>
  <c r="R71" i="15"/>
  <c r="R72" i="15"/>
  <c r="R73" i="15"/>
  <c r="R74" i="15"/>
  <c r="R75" i="15"/>
  <c r="R76" i="15"/>
  <c r="R77" i="15"/>
  <c r="R78" i="15"/>
  <c r="R79" i="15"/>
  <c r="R80" i="15"/>
  <c r="R81" i="15"/>
  <c r="R82" i="15"/>
  <c r="R83" i="15"/>
  <c r="R84" i="15"/>
  <c r="R85" i="15"/>
  <c r="R86" i="15"/>
  <c r="R87" i="15"/>
  <c r="R88" i="15"/>
  <c r="R89" i="15"/>
  <c r="R90" i="15"/>
  <c r="R91" i="15"/>
  <c r="R92" i="15"/>
  <c r="R93" i="15"/>
  <c r="R94" i="15"/>
  <c r="R95" i="15"/>
  <c r="R96" i="15"/>
  <c r="R97" i="15"/>
  <c r="R98" i="15"/>
  <c r="R99" i="15"/>
  <c r="R100" i="15"/>
  <c r="R101" i="15"/>
  <c r="R102" i="15"/>
  <c r="R103" i="15"/>
  <c r="R104" i="15"/>
  <c r="R105" i="15"/>
  <c r="R106" i="15"/>
  <c r="R107" i="15"/>
  <c r="R108" i="15"/>
  <c r="R109" i="15"/>
  <c r="R110" i="15"/>
  <c r="R111" i="15"/>
  <c r="R112" i="15"/>
  <c r="R113" i="15"/>
  <c r="R114" i="15"/>
  <c r="R115" i="15"/>
  <c r="R116" i="15"/>
  <c r="R117" i="15"/>
  <c r="R118" i="15"/>
  <c r="R119" i="15"/>
  <c r="R120" i="15"/>
  <c r="R121" i="15"/>
  <c r="R122" i="15"/>
  <c r="R123" i="15"/>
  <c r="R124" i="15"/>
  <c r="R125" i="15"/>
  <c r="R126" i="15"/>
  <c r="R127" i="15"/>
  <c r="R128" i="15"/>
  <c r="R129" i="15"/>
  <c r="R130" i="15"/>
  <c r="R131" i="15"/>
  <c r="R132" i="15"/>
  <c r="R133" i="15"/>
  <c r="R134" i="15"/>
  <c r="R135" i="15"/>
  <c r="R136" i="15"/>
  <c r="R137" i="15"/>
  <c r="R138" i="15"/>
  <c r="R139" i="15"/>
  <c r="R140" i="15"/>
  <c r="R141" i="15"/>
  <c r="R142" i="15"/>
  <c r="R143" i="15"/>
  <c r="R144" i="15"/>
  <c r="R145" i="15"/>
  <c r="R146" i="15"/>
  <c r="R147" i="15"/>
  <c r="R148" i="15"/>
  <c r="R149" i="15"/>
  <c r="R150" i="15"/>
  <c r="R151" i="15"/>
  <c r="R152" i="15"/>
  <c r="R153" i="15"/>
  <c r="R154" i="15"/>
  <c r="R155" i="15"/>
  <c r="R156" i="15"/>
  <c r="R157" i="15"/>
  <c r="R158" i="15"/>
  <c r="R159" i="15"/>
  <c r="R160" i="15"/>
  <c r="R161" i="15"/>
  <c r="R162" i="15"/>
  <c r="R163" i="15"/>
  <c r="R164" i="15"/>
  <c r="R165" i="15"/>
  <c r="R166" i="15"/>
  <c r="R167" i="15"/>
  <c r="R168" i="15"/>
  <c r="R169" i="15"/>
  <c r="R170" i="15"/>
  <c r="R171" i="15"/>
  <c r="R172" i="15"/>
  <c r="R173" i="15"/>
  <c r="R174" i="15"/>
  <c r="R175" i="15"/>
  <c r="R176" i="15"/>
  <c r="R177" i="15"/>
  <c r="R178" i="15"/>
  <c r="R179" i="15"/>
  <c r="R180" i="15"/>
  <c r="R181" i="15"/>
  <c r="R182" i="15"/>
  <c r="R183" i="15"/>
  <c r="R184" i="15"/>
  <c r="R185" i="15"/>
  <c r="R186" i="15"/>
  <c r="R187" i="15"/>
  <c r="R188" i="15"/>
  <c r="R189" i="15"/>
  <c r="R190" i="15"/>
  <c r="R191" i="15"/>
  <c r="R192" i="15"/>
  <c r="R193" i="15"/>
  <c r="R194" i="15"/>
  <c r="R195" i="15"/>
  <c r="R196" i="15"/>
  <c r="R197" i="15"/>
  <c r="R198" i="15"/>
  <c r="R199" i="15"/>
  <c r="R200" i="15"/>
  <c r="R201" i="15"/>
  <c r="R202" i="15"/>
  <c r="R203" i="15"/>
  <c r="R204" i="15"/>
  <c r="R205" i="15"/>
  <c r="R206" i="15"/>
  <c r="R207" i="15"/>
  <c r="R208" i="15"/>
  <c r="R209" i="15"/>
  <c r="R210" i="15"/>
  <c r="R211" i="15"/>
  <c r="R212" i="15"/>
  <c r="R213" i="15"/>
  <c r="R214" i="15"/>
  <c r="R215" i="15"/>
  <c r="R216" i="15"/>
  <c r="R217" i="15"/>
  <c r="R218" i="15"/>
  <c r="R219" i="15"/>
  <c r="R220" i="15"/>
  <c r="R221" i="15"/>
  <c r="R222" i="15"/>
  <c r="R223" i="15"/>
  <c r="R224" i="15"/>
  <c r="R225" i="15"/>
  <c r="R226" i="15"/>
  <c r="R227" i="15"/>
  <c r="R228" i="15"/>
  <c r="R229" i="15"/>
  <c r="R230" i="15"/>
  <c r="R231" i="15"/>
  <c r="R232" i="15"/>
  <c r="R233" i="15"/>
  <c r="R234" i="15"/>
  <c r="R235" i="15"/>
  <c r="R236" i="15"/>
  <c r="Q8" i="15"/>
  <c r="I8" i="15"/>
  <c r="H8" i="15"/>
  <c r="F3" i="15"/>
  <c r="F2" i="15"/>
  <c r="F3" i="1"/>
  <c r="F2" i="1"/>
  <c r="H8" i="1"/>
  <c r="I8" i="1"/>
  <c r="Q8" i="1"/>
  <c r="R8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T8" i="1"/>
  <c r="U8" i="1"/>
  <c r="U9" i="1"/>
  <c r="W8" i="1"/>
  <c r="W9" i="1"/>
  <c r="A9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H9" i="1"/>
  <c r="I9" i="1"/>
  <c r="Q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H10" i="1"/>
  <c r="I10" i="1"/>
  <c r="Q10" i="1"/>
  <c r="W10" i="1"/>
  <c r="H11" i="1"/>
  <c r="I11" i="1"/>
  <c r="Q11" i="1"/>
  <c r="W11" i="1"/>
  <c r="H12" i="1"/>
  <c r="I12" i="1"/>
  <c r="Q12" i="1"/>
  <c r="W12" i="1"/>
  <c r="W13" i="1"/>
  <c r="W14" i="1"/>
  <c r="H13" i="1"/>
  <c r="I13" i="1"/>
  <c r="Q13" i="1"/>
  <c r="H14" i="1"/>
  <c r="I14" i="1"/>
  <c r="Q14" i="1"/>
  <c r="H15" i="1"/>
  <c r="I15" i="1"/>
  <c r="Q15" i="1"/>
  <c r="W15" i="1"/>
  <c r="H16" i="1"/>
  <c r="I16" i="1"/>
  <c r="Q16" i="1"/>
  <c r="W16" i="1"/>
  <c r="H17" i="1"/>
  <c r="I17" i="1"/>
  <c r="Q17" i="1"/>
  <c r="W17" i="1"/>
  <c r="H18" i="1"/>
  <c r="I18" i="1"/>
  <c r="Q18" i="1"/>
  <c r="W18" i="1"/>
  <c r="W19" i="1"/>
  <c r="W20" i="1"/>
  <c r="W21" i="1"/>
  <c r="W22" i="1"/>
  <c r="W23" i="1"/>
  <c r="W24" i="1"/>
  <c r="W25" i="1"/>
  <c r="W26" i="1"/>
  <c r="H19" i="1"/>
  <c r="I19" i="1"/>
  <c r="Q19" i="1"/>
  <c r="H20" i="1"/>
  <c r="I20" i="1"/>
  <c r="Q20" i="1"/>
  <c r="H21" i="1"/>
  <c r="I21" i="1"/>
  <c r="Q21" i="1"/>
  <c r="H22" i="1"/>
  <c r="I22" i="1"/>
  <c r="Q22" i="1"/>
  <c r="H23" i="1"/>
  <c r="I23" i="1"/>
  <c r="Q23" i="1"/>
  <c r="H24" i="1"/>
  <c r="I24" i="1"/>
  <c r="Q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I51" i="1"/>
  <c r="Q51" i="1"/>
  <c r="H52" i="1"/>
  <c r="Q52" i="1"/>
  <c r="H53" i="1"/>
  <c r="I53" i="1"/>
  <c r="Q53" i="1"/>
  <c r="H54" i="1"/>
  <c r="I54" i="1"/>
  <c r="Q54" i="1"/>
  <c r="H55" i="1"/>
  <c r="I55" i="1"/>
  <c r="Q55" i="1"/>
  <c r="H56" i="1"/>
  <c r="I56" i="1"/>
  <c r="Q56" i="1"/>
  <c r="H57" i="1"/>
  <c r="I57" i="1"/>
  <c r="Q57" i="1"/>
  <c r="H58" i="1"/>
  <c r="I58" i="1"/>
  <c r="Q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I75" i="1"/>
  <c r="Q75" i="1"/>
  <c r="H76" i="1"/>
  <c r="I76" i="1"/>
  <c r="Q76" i="1"/>
  <c r="H77" i="1"/>
  <c r="I77" i="1"/>
  <c r="Q77" i="1"/>
  <c r="H78" i="1"/>
  <c r="I78" i="1"/>
  <c r="Q78" i="1"/>
  <c r="H79" i="1"/>
  <c r="I79" i="1"/>
  <c r="Q79" i="1"/>
  <c r="H80" i="1"/>
  <c r="I80" i="1"/>
  <c r="Q80" i="1"/>
  <c r="H81" i="1"/>
  <c r="I81" i="1"/>
  <c r="Q81" i="1"/>
  <c r="H82" i="1"/>
  <c r="I82" i="1"/>
  <c r="Q82" i="1"/>
  <c r="H83" i="1"/>
  <c r="I83" i="1"/>
  <c r="Q83" i="1"/>
  <c r="H84" i="1"/>
  <c r="I84" i="1"/>
  <c r="Q84" i="1"/>
  <c r="H85" i="1"/>
  <c r="I85" i="1"/>
  <c r="Q85" i="1"/>
  <c r="H86" i="1"/>
  <c r="I86" i="1"/>
  <c r="Q86" i="1"/>
  <c r="I87" i="1"/>
  <c r="Q87" i="1"/>
  <c r="I88" i="1"/>
  <c r="Q88" i="1"/>
  <c r="I89" i="1"/>
  <c r="Q89" i="1"/>
  <c r="I90" i="1"/>
  <c r="Q90" i="1"/>
  <c r="I91" i="1"/>
  <c r="Q91" i="1"/>
  <c r="I92" i="1"/>
  <c r="Q92" i="1"/>
  <c r="I93" i="1"/>
  <c r="Q93" i="1"/>
  <c r="I94" i="1"/>
  <c r="Q94" i="1"/>
  <c r="I95" i="1"/>
  <c r="Q95" i="1"/>
  <c r="I96" i="1"/>
  <c r="Q96" i="1"/>
  <c r="I97" i="1"/>
  <c r="Q97" i="1"/>
  <c r="I98" i="1"/>
  <c r="Q98" i="1"/>
  <c r="I99" i="1"/>
  <c r="Q99" i="1"/>
  <c r="I100" i="1"/>
  <c r="Q100" i="1"/>
  <c r="I101" i="1"/>
  <c r="Q101" i="1"/>
  <c r="I102" i="1"/>
  <c r="Q102" i="1"/>
  <c r="I103" i="1"/>
  <c r="Q103" i="1"/>
  <c r="I104" i="1"/>
  <c r="Q104" i="1"/>
  <c r="I105" i="1"/>
  <c r="Q105" i="1"/>
  <c r="I106" i="1"/>
  <c r="Q106" i="1"/>
  <c r="I107" i="1"/>
  <c r="Q107" i="1"/>
  <c r="I108" i="1"/>
  <c r="Q108" i="1"/>
  <c r="I109" i="1"/>
  <c r="Q109" i="1"/>
  <c r="I110" i="1"/>
  <c r="Q110" i="1"/>
  <c r="Q111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Q275" i="1"/>
  <c r="H276" i="1"/>
  <c r="I276" i="1"/>
  <c r="Q276" i="1"/>
  <c r="H277" i="1"/>
  <c r="Q277" i="1"/>
  <c r="C278" i="1"/>
  <c r="C279" i="1"/>
  <c r="C280" i="1"/>
  <c r="C281" i="1"/>
  <c r="Q61" i="1"/>
  <c r="I25" i="1"/>
  <c r="Q25" i="1"/>
  <c r="I60" i="1"/>
  <c r="Q60" i="1"/>
  <c r="I59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Q59" i="1"/>
  <c r="Y8" i="1"/>
  <c r="Q62" i="1"/>
  <c r="Q26" i="1"/>
  <c r="I112" i="1"/>
  <c r="Q112" i="1"/>
  <c r="I111" i="1"/>
  <c r="I61" i="1"/>
  <c r="I27" i="1"/>
  <c r="Q27" i="1"/>
  <c r="W27" i="1"/>
  <c r="I62" i="1"/>
  <c r="Q113" i="1"/>
  <c r="I26" i="1"/>
  <c r="I63" i="1"/>
  <c r="Q63" i="1"/>
  <c r="I64" i="1"/>
  <c r="Q64" i="1"/>
  <c r="I114" i="1"/>
  <c r="Q114" i="1"/>
  <c r="Q28" i="1"/>
  <c r="W28" i="1"/>
  <c r="W29" i="1"/>
  <c r="W30" i="1"/>
  <c r="W31" i="1"/>
  <c r="W32" i="1"/>
  <c r="W33" i="1"/>
  <c r="I113" i="1"/>
  <c r="Q65" i="1"/>
  <c r="I115" i="1"/>
  <c r="Q115" i="1"/>
  <c r="I29" i="1"/>
  <c r="Q29" i="1"/>
  <c r="I28" i="1"/>
  <c r="Q66" i="1"/>
  <c r="Q30" i="1"/>
  <c r="Q116" i="1"/>
  <c r="I65" i="1"/>
  <c r="Q31" i="1"/>
  <c r="Q117" i="1"/>
  <c r="I117" i="1"/>
  <c r="I67" i="1"/>
  <c r="Q67" i="1"/>
  <c r="I30" i="1"/>
  <c r="I116" i="1"/>
  <c r="I66" i="1"/>
  <c r="Q118" i="1"/>
  <c r="I32" i="1"/>
  <c r="Q32" i="1"/>
  <c r="Q68" i="1"/>
  <c r="I31" i="1"/>
  <c r="Q33" i="1"/>
  <c r="I68" i="1"/>
  <c r="I118" i="1"/>
  <c r="I69" i="1"/>
  <c r="Q69" i="1"/>
  <c r="I119" i="1"/>
  <c r="Q119" i="1"/>
  <c r="Q120" i="1"/>
  <c r="Q70" i="1"/>
  <c r="W34" i="1"/>
  <c r="Q34" i="1"/>
  <c r="I33" i="1"/>
  <c r="Q35" i="1"/>
  <c r="W35" i="1"/>
  <c r="W36" i="1"/>
  <c r="I34" i="1"/>
  <c r="Q71" i="1"/>
  <c r="I120" i="1"/>
  <c r="I70" i="1"/>
  <c r="Q121" i="1"/>
  <c r="Q122" i="1"/>
  <c r="I121" i="1"/>
  <c r="Q72" i="1"/>
  <c r="I71" i="1"/>
  <c r="I36" i="1"/>
  <c r="Q36" i="1"/>
  <c r="I35" i="1"/>
  <c r="Q73" i="1"/>
  <c r="I72" i="1"/>
  <c r="I122" i="1"/>
  <c r="W37" i="1"/>
  <c r="W38" i="1"/>
  <c r="Q37" i="1"/>
  <c r="I123" i="1"/>
  <c r="Q123" i="1"/>
  <c r="I124" i="1"/>
  <c r="Q124" i="1"/>
  <c r="I74" i="1"/>
  <c r="Q74" i="1"/>
  <c r="Q38" i="1"/>
  <c r="I37" i="1"/>
  <c r="I73" i="1"/>
  <c r="Q125" i="1"/>
  <c r="I125" i="1"/>
  <c r="Q39" i="1"/>
  <c r="W39" i="1"/>
  <c r="W40" i="1"/>
  <c r="W41" i="1"/>
  <c r="I38" i="1"/>
  <c r="I39" i="1"/>
  <c r="Q126" i="1"/>
  <c r="I40" i="1"/>
  <c r="Q40" i="1"/>
  <c r="I126" i="1"/>
  <c r="Q41" i="1"/>
  <c r="I127" i="1"/>
  <c r="Q127" i="1"/>
  <c r="Q128" i="1"/>
  <c r="W42" i="1"/>
  <c r="W43" i="1"/>
  <c r="Q42" i="1"/>
  <c r="I41" i="1"/>
  <c r="Q43" i="1"/>
  <c r="Q129" i="1"/>
  <c r="I42" i="1"/>
  <c r="I128" i="1"/>
  <c r="I129" i="1"/>
  <c r="I43" i="1"/>
  <c r="I44" i="1"/>
  <c r="Q44" i="1"/>
  <c r="W44" i="1"/>
  <c r="W45" i="1"/>
  <c r="W46" i="1"/>
  <c r="W47" i="1"/>
  <c r="Q130" i="1"/>
  <c r="I130" i="1"/>
  <c r="I45" i="1"/>
  <c r="Q45" i="1"/>
  <c r="Q131" i="1"/>
  <c r="I131" i="1"/>
  <c r="I46" i="1"/>
  <c r="Q46" i="1"/>
  <c r="Q132" i="1"/>
  <c r="Q133" i="1"/>
  <c r="I132" i="1"/>
  <c r="I47" i="1"/>
  <c r="Q47" i="1"/>
  <c r="I48" i="1"/>
  <c r="Q48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I134" i="1"/>
  <c r="Q134" i="1"/>
  <c r="I133" i="1"/>
  <c r="I135" i="1"/>
  <c r="Q135" i="1"/>
  <c r="Q49" i="1"/>
  <c r="Q136" i="1"/>
  <c r="I50" i="1"/>
  <c r="I52" i="1"/>
  <c r="Q50" i="1"/>
  <c r="I49" i="1"/>
  <c r="I136" i="1"/>
  <c r="Q137" i="1"/>
  <c r="I137" i="1"/>
  <c r="Q138" i="1"/>
  <c r="Q139" i="1"/>
  <c r="I138" i="1"/>
  <c r="Q140" i="1"/>
  <c r="I139" i="1"/>
  <c r="Q141" i="1"/>
  <c r="I140" i="1"/>
  <c r="Q142" i="1"/>
  <c r="I142" i="1"/>
  <c r="I141" i="1"/>
  <c r="I143" i="1"/>
  <c r="Q143" i="1"/>
  <c r="Q144" i="1"/>
  <c r="Q145" i="1"/>
  <c r="I145" i="1"/>
  <c r="I144" i="1"/>
  <c r="I146" i="1"/>
  <c r="Q146" i="1"/>
  <c r="Q147" i="1"/>
  <c r="I147" i="1"/>
  <c r="Q148" i="1"/>
  <c r="Q149" i="1"/>
  <c r="I148" i="1"/>
  <c r="Q150" i="1"/>
  <c r="I149" i="1"/>
  <c r="I150" i="1"/>
  <c r="I151" i="1"/>
  <c r="Q151" i="1"/>
  <c r="Q152" i="1"/>
  <c r="I152" i="1"/>
  <c r="Q153" i="1"/>
  <c r="I153" i="1"/>
  <c r="Q154" i="1"/>
  <c r="I154" i="1"/>
  <c r="I155" i="1"/>
  <c r="Q155" i="1"/>
  <c r="Q156" i="1"/>
  <c r="Q157" i="1"/>
  <c r="I157" i="1"/>
  <c r="I156" i="1"/>
  <c r="Q158" i="1"/>
  <c r="Q159" i="1"/>
  <c r="I158" i="1"/>
  <c r="Q160" i="1"/>
  <c r="I159" i="1"/>
  <c r="I160" i="1"/>
  <c r="Q161" i="1"/>
  <c r="I161" i="1"/>
  <c r="I162" i="1"/>
  <c r="Q162" i="1"/>
  <c r="I163" i="1"/>
  <c r="Q163" i="1"/>
  <c r="Q164" i="1"/>
  <c r="I164" i="1"/>
  <c r="Q165" i="1"/>
  <c r="Q166" i="1"/>
  <c r="I165" i="1"/>
  <c r="I166" i="1"/>
  <c r="Q167" i="1"/>
  <c r="I167" i="1"/>
  <c r="Q168" i="1"/>
  <c r="I168" i="1"/>
  <c r="Q169" i="1"/>
  <c r="I169" i="1"/>
  <c r="Q170" i="1"/>
  <c r="I171" i="1"/>
  <c r="Q171" i="1"/>
  <c r="I170" i="1"/>
  <c r="Q172" i="1"/>
  <c r="I172" i="1"/>
  <c r="Q173" i="1"/>
  <c r="Q174" i="1"/>
  <c r="I173" i="1"/>
  <c r="I174" i="1"/>
  <c r="I175" i="1"/>
  <c r="Q175" i="1"/>
  <c r="Q176" i="1"/>
  <c r="I176" i="1"/>
  <c r="Q177" i="1"/>
  <c r="I178" i="1"/>
  <c r="Q178" i="1"/>
  <c r="I177" i="1"/>
  <c r="Q179" i="1"/>
  <c r="I180" i="1"/>
  <c r="Q180" i="1"/>
  <c r="I179" i="1"/>
  <c r="Q181" i="1"/>
  <c r="I182" i="1"/>
  <c r="Q182" i="1"/>
  <c r="I181" i="1"/>
  <c r="I183" i="1"/>
  <c r="Q183" i="1"/>
  <c r="Q184" i="1"/>
  <c r="I184" i="1"/>
  <c r="Q185" i="1"/>
  <c r="Q186" i="1"/>
  <c r="I185" i="1"/>
  <c r="Q187" i="1"/>
  <c r="I186" i="1"/>
  <c r="I187" i="1"/>
  <c r="I188" i="1"/>
  <c r="Q188" i="1"/>
  <c r="Q189" i="1"/>
  <c r="I189" i="1"/>
  <c r="Q190" i="1"/>
  <c r="I190" i="1"/>
  <c r="I191" i="1"/>
  <c r="Q191" i="1"/>
  <c r="Q192" i="1"/>
  <c r="I192" i="1"/>
  <c r="Q193" i="1"/>
  <c r="I193" i="1"/>
  <c r="Q194" i="1"/>
  <c r="I194" i="1"/>
  <c r="Q195" i="1"/>
  <c r="Q196" i="1"/>
  <c r="I195" i="1"/>
  <c r="I196" i="1"/>
  <c r="Q197" i="1"/>
  <c r="I197" i="1"/>
  <c r="I198" i="1"/>
  <c r="Q198" i="1"/>
  <c r="I199" i="1"/>
  <c r="Q199" i="1"/>
  <c r="Q200" i="1"/>
  <c r="I200" i="1"/>
  <c r="Q201" i="1"/>
  <c r="I201" i="1"/>
  <c r="I202" i="1"/>
  <c r="Q202" i="1"/>
  <c r="I203" i="1"/>
  <c r="Q203" i="1"/>
  <c r="I204" i="1"/>
  <c r="Q204" i="1"/>
  <c r="Q205" i="1"/>
  <c r="I205" i="1"/>
  <c r="Q206" i="1"/>
  <c r="I207" i="1"/>
  <c r="Q207" i="1"/>
  <c r="I206" i="1"/>
  <c r="Q208" i="1"/>
  <c r="Q209" i="1"/>
  <c r="I209" i="1"/>
  <c r="I208" i="1"/>
  <c r="I210" i="1"/>
  <c r="Q210" i="1"/>
  <c r="Q211" i="1"/>
  <c r="Q212" i="1"/>
  <c r="I211" i="1"/>
  <c r="I212" i="1"/>
  <c r="Q213" i="1"/>
  <c r="I213" i="1"/>
  <c r="Q214" i="1"/>
  <c r="I214" i="1"/>
  <c r="I215" i="1"/>
  <c r="Q215" i="1"/>
  <c r="Q216" i="1"/>
  <c r="I216" i="1"/>
  <c r="Q217" i="1"/>
  <c r="I217" i="1"/>
  <c r="Q218" i="1"/>
  <c r="I219" i="1"/>
  <c r="Q219" i="1"/>
  <c r="I218" i="1"/>
  <c r="Q220" i="1"/>
  <c r="Q221" i="1"/>
  <c r="I221" i="1"/>
  <c r="I220" i="1"/>
  <c r="Q222" i="1"/>
  <c r="I222" i="1"/>
  <c r="I223" i="1"/>
  <c r="Q223" i="1"/>
  <c r="Q224" i="1"/>
  <c r="I224" i="1"/>
  <c r="I225" i="1"/>
  <c r="Q225" i="1"/>
  <c r="Q226" i="1"/>
  <c r="Q227" i="1"/>
  <c r="I226" i="1"/>
  <c r="I228" i="1"/>
  <c r="Q228" i="1"/>
  <c r="I227" i="1"/>
  <c r="Q229" i="1"/>
  <c r="Q230" i="1"/>
  <c r="I229" i="1"/>
  <c r="I230" i="1"/>
  <c r="Q231" i="1"/>
  <c r="I231" i="1"/>
  <c r="I232" i="1"/>
  <c r="Q232" i="1"/>
  <c r="I233" i="1"/>
  <c r="Q233" i="1"/>
  <c r="Q234" i="1"/>
  <c r="I234" i="1"/>
  <c r="I235" i="1"/>
  <c r="Q235" i="1"/>
  <c r="I236" i="1"/>
  <c r="Q236" i="1"/>
  <c r="I237" i="1"/>
  <c r="Q237" i="1"/>
  <c r="I238" i="1"/>
  <c r="Q238" i="1"/>
  <c r="Q239" i="1"/>
  <c r="Q240" i="1"/>
  <c r="I239" i="1"/>
  <c r="Q241" i="1"/>
  <c r="I240" i="1"/>
  <c r="I242" i="1"/>
  <c r="Q242" i="1"/>
  <c r="I241" i="1"/>
  <c r="Q243" i="1"/>
  <c r="I244" i="1"/>
  <c r="Q244" i="1"/>
  <c r="I243" i="1"/>
  <c r="I245" i="1"/>
  <c r="Q245" i="1"/>
  <c r="Q246" i="1"/>
  <c r="I246" i="1"/>
  <c r="I247" i="1"/>
  <c r="Q247" i="1"/>
  <c r="Q248" i="1"/>
  <c r="I248" i="1"/>
  <c r="I249" i="1"/>
  <c r="Q249" i="1"/>
  <c r="I250" i="1"/>
  <c r="Q250" i="1"/>
  <c r="I251" i="1"/>
  <c r="Q251" i="1"/>
  <c r="Q252" i="1"/>
  <c r="Q253" i="1"/>
  <c r="I252" i="1"/>
  <c r="I253" i="1"/>
  <c r="I254" i="1"/>
  <c r="Q254" i="1"/>
  <c r="Q255" i="1"/>
  <c r="Q256" i="1"/>
  <c r="I255" i="1"/>
  <c r="I257" i="1"/>
  <c r="Q257" i="1"/>
  <c r="I256" i="1"/>
  <c r="Q258" i="1"/>
  <c r="I258" i="1"/>
  <c r="Q259" i="1"/>
  <c r="Q260" i="1"/>
  <c r="I259" i="1"/>
  <c r="I260" i="1"/>
  <c r="Q261" i="1"/>
  <c r="I261" i="1"/>
  <c r="Q262" i="1"/>
  <c r="Q263" i="1"/>
  <c r="I262" i="1"/>
  <c r="I263" i="1"/>
  <c r="I264" i="1"/>
  <c r="Q264" i="1"/>
  <c r="Q265" i="1"/>
  <c r="I266" i="1"/>
  <c r="Q266" i="1"/>
  <c r="I265" i="1"/>
  <c r="Q267" i="1"/>
  <c r="I268" i="1"/>
  <c r="Q268" i="1"/>
  <c r="I267" i="1"/>
  <c r="Q269" i="1"/>
  <c r="I270" i="1"/>
  <c r="Q270" i="1"/>
  <c r="I269" i="1"/>
  <c r="I271" i="1"/>
  <c r="Q271" i="1"/>
  <c r="Q272" i="1"/>
  <c r="I272" i="1"/>
  <c r="Q273" i="1"/>
  <c r="I273" i="1"/>
  <c r="I274" i="1"/>
  <c r="Q274" i="1"/>
  <c r="I275" i="1"/>
  <c r="S238" i="18"/>
  <c r="S239" i="18"/>
  <c r="S240" i="18"/>
  <c r="S241" i="18"/>
  <c r="S242" i="18"/>
  <c r="S243" i="18"/>
  <c r="S244" i="18"/>
  <c r="S245" i="18"/>
  <c r="S246" i="18"/>
  <c r="S247" i="18"/>
  <c r="S248" i="18"/>
  <c r="S249" i="18"/>
  <c r="S250" i="18"/>
  <c r="S251" i="18"/>
  <c r="S252" i="18"/>
  <c r="S253" i="18"/>
  <c r="S254" i="18"/>
  <c r="S255" i="18"/>
  <c r="S256" i="18"/>
  <c r="S257" i="18"/>
  <c r="S258" i="18"/>
  <c r="S259" i="18"/>
  <c r="S260" i="18"/>
  <c r="S261" i="18"/>
  <c r="S262" i="18"/>
  <c r="S263" i="18"/>
  <c r="S264" i="18"/>
  <c r="S265" i="18"/>
  <c r="S266" i="18"/>
  <c r="S267" i="18"/>
  <c r="S268" i="18"/>
  <c r="S269" i="18"/>
  <c r="S270" i="18"/>
  <c r="S271" i="18"/>
  <c r="S272" i="18"/>
  <c r="S273" i="18"/>
  <c r="S274" i="18"/>
  <c r="S275" i="18"/>
  <c r="AA8" i="18"/>
  <c r="Y9" i="18"/>
  <c r="AB8" i="17"/>
  <c r="U10" i="17"/>
  <c r="AB9" i="17"/>
  <c r="Z8" i="17"/>
  <c r="Z9" i="17"/>
  <c r="S239" i="15"/>
  <c r="S240" i="15"/>
  <c r="S241" i="15"/>
  <c r="S242" i="15"/>
  <c r="S243" i="15"/>
  <c r="S244" i="15"/>
  <c r="S245" i="15"/>
  <c r="S246" i="15"/>
  <c r="S247" i="15"/>
  <c r="S248" i="15"/>
  <c r="S249" i="15"/>
  <c r="S250" i="15"/>
  <c r="S251" i="15"/>
  <c r="S252" i="15"/>
  <c r="S253" i="15"/>
  <c r="S254" i="15"/>
  <c r="S255" i="15"/>
  <c r="S256" i="15"/>
  <c r="S257" i="15"/>
  <c r="S258" i="15"/>
  <c r="S259" i="15"/>
  <c r="S260" i="15"/>
  <c r="S261" i="15"/>
  <c r="S262" i="15"/>
  <c r="S263" i="15"/>
  <c r="S264" i="15"/>
  <c r="S265" i="15"/>
  <c r="S266" i="15"/>
  <c r="S267" i="15"/>
  <c r="S268" i="15"/>
  <c r="S269" i="15"/>
  <c r="S270" i="15"/>
  <c r="S271" i="15"/>
  <c r="S272" i="15"/>
  <c r="S273" i="15"/>
  <c r="S274" i="15"/>
  <c r="S275" i="15"/>
  <c r="S276" i="15"/>
  <c r="AB8" i="15"/>
  <c r="R237" i="15"/>
  <c r="R238" i="15"/>
  <c r="Z8" i="15"/>
  <c r="AA10" i="18"/>
  <c r="Y10" i="18"/>
  <c r="T11" i="18"/>
  <c r="AB8" i="18"/>
  <c r="U9" i="18"/>
  <c r="AA9" i="18"/>
  <c r="S276" i="18"/>
  <c r="S277" i="18"/>
  <c r="R276" i="18"/>
  <c r="R277" i="18"/>
  <c r="U11" i="17"/>
  <c r="AB10" i="17"/>
  <c r="Z10" i="17"/>
  <c r="AA8" i="17"/>
  <c r="T9" i="17"/>
  <c r="S237" i="17"/>
  <c r="S238" i="17"/>
  <c r="S239" i="17"/>
  <c r="S240" i="17"/>
  <c r="S241" i="17"/>
  <c r="S242" i="17"/>
  <c r="S243" i="17"/>
  <c r="S244" i="17"/>
  <c r="S245" i="17"/>
  <c r="S246" i="17"/>
  <c r="S247" i="17"/>
  <c r="S248" i="17"/>
  <c r="S249" i="17"/>
  <c r="S250" i="17"/>
  <c r="S251" i="17"/>
  <c r="S252" i="17"/>
  <c r="S253" i="17"/>
  <c r="S254" i="17"/>
  <c r="S255" i="17"/>
  <c r="S256" i="17"/>
  <c r="S257" i="17"/>
  <c r="S258" i="17"/>
  <c r="S259" i="17"/>
  <c r="S260" i="17"/>
  <c r="S261" i="17"/>
  <c r="S262" i="17"/>
  <c r="S263" i="17"/>
  <c r="S264" i="17"/>
  <c r="S265" i="17"/>
  <c r="S266" i="17"/>
  <c r="S267" i="17"/>
  <c r="S268" i="17"/>
  <c r="S269" i="17"/>
  <c r="S270" i="17"/>
  <c r="S271" i="17"/>
  <c r="S272" i="17"/>
  <c r="S273" i="17"/>
  <c r="S274" i="17"/>
  <c r="S275" i="17"/>
  <c r="S276" i="17"/>
  <c r="S277" i="17"/>
  <c r="R237" i="17"/>
  <c r="R238" i="17"/>
  <c r="R239" i="17"/>
  <c r="R240" i="17"/>
  <c r="R241" i="17"/>
  <c r="R242" i="17"/>
  <c r="R243" i="17"/>
  <c r="R244" i="17"/>
  <c r="R245" i="17"/>
  <c r="R246" i="17"/>
  <c r="R247" i="17"/>
  <c r="R248" i="17"/>
  <c r="R249" i="17"/>
  <c r="R250" i="17"/>
  <c r="R251" i="17"/>
  <c r="R252" i="17"/>
  <c r="R253" i="17"/>
  <c r="R254" i="17"/>
  <c r="R255" i="17"/>
  <c r="R256" i="17"/>
  <c r="R257" i="17"/>
  <c r="R258" i="17"/>
  <c r="R259" i="17"/>
  <c r="R260" i="17"/>
  <c r="R261" i="17"/>
  <c r="R262" i="17"/>
  <c r="R263" i="17"/>
  <c r="R264" i="17"/>
  <c r="R265" i="17"/>
  <c r="R266" i="17"/>
  <c r="R267" i="17"/>
  <c r="R268" i="17"/>
  <c r="R269" i="17"/>
  <c r="R270" i="17"/>
  <c r="R271" i="17"/>
  <c r="R272" i="17"/>
  <c r="R273" i="17"/>
  <c r="R274" i="17"/>
  <c r="R275" i="17"/>
  <c r="R276" i="17"/>
  <c r="R277" i="17"/>
  <c r="U9" i="16"/>
  <c r="AB8" i="16"/>
  <c r="Y8" i="16"/>
  <c r="T9" i="16"/>
  <c r="AA8" i="16"/>
  <c r="S237" i="16"/>
  <c r="S238" i="16"/>
  <c r="S239" i="16"/>
  <c r="S240" i="16"/>
  <c r="S241" i="16"/>
  <c r="S242" i="16"/>
  <c r="S243" i="16"/>
  <c r="S244" i="16"/>
  <c r="S245" i="16"/>
  <c r="S246" i="16"/>
  <c r="S247" i="16"/>
  <c r="S248" i="16"/>
  <c r="S249" i="16"/>
  <c r="S250" i="16"/>
  <c r="S251" i="16"/>
  <c r="S252" i="16"/>
  <c r="S253" i="16"/>
  <c r="S254" i="16"/>
  <c r="S255" i="16"/>
  <c r="S256" i="16"/>
  <c r="S257" i="16"/>
  <c r="S258" i="16"/>
  <c r="S259" i="16"/>
  <c r="S260" i="16"/>
  <c r="S261" i="16"/>
  <c r="S262" i="16"/>
  <c r="S263" i="16"/>
  <c r="S264" i="16"/>
  <c r="S265" i="16"/>
  <c r="S266" i="16"/>
  <c r="S267" i="16"/>
  <c r="S268" i="16"/>
  <c r="S269" i="16"/>
  <c r="S270" i="16"/>
  <c r="S271" i="16"/>
  <c r="S272" i="16"/>
  <c r="S273" i="16"/>
  <c r="S274" i="16"/>
  <c r="S275" i="16"/>
  <c r="S276" i="16"/>
  <c r="S277" i="16"/>
  <c r="R237" i="16"/>
  <c r="R238" i="16"/>
  <c r="R239" i="16"/>
  <c r="R240" i="16"/>
  <c r="R241" i="16"/>
  <c r="R242" i="16"/>
  <c r="R243" i="16"/>
  <c r="R244" i="16"/>
  <c r="R245" i="16"/>
  <c r="R246" i="16"/>
  <c r="R247" i="16"/>
  <c r="R248" i="16"/>
  <c r="R249" i="16"/>
  <c r="R250" i="16"/>
  <c r="R251" i="16"/>
  <c r="R252" i="16"/>
  <c r="R253" i="16"/>
  <c r="R254" i="16"/>
  <c r="R255" i="16"/>
  <c r="R256" i="16"/>
  <c r="R257" i="16"/>
  <c r="R258" i="16"/>
  <c r="R259" i="16"/>
  <c r="R260" i="16"/>
  <c r="R261" i="16"/>
  <c r="R262" i="16"/>
  <c r="R263" i="16"/>
  <c r="R264" i="16"/>
  <c r="R265" i="16"/>
  <c r="R266" i="16"/>
  <c r="R267" i="16"/>
  <c r="R268" i="16"/>
  <c r="R269" i="16"/>
  <c r="R270" i="16"/>
  <c r="R271" i="16"/>
  <c r="R272" i="16"/>
  <c r="R273" i="16"/>
  <c r="R274" i="16"/>
  <c r="R275" i="16"/>
  <c r="R276" i="16"/>
  <c r="R277" i="16"/>
  <c r="Y9" i="15"/>
  <c r="T10" i="15"/>
  <c r="U10" i="15"/>
  <c r="AB9" i="15"/>
  <c r="Z9" i="15"/>
  <c r="S277" i="15"/>
  <c r="R239" i="15"/>
  <c r="R240" i="15"/>
  <c r="R241" i="15"/>
  <c r="R242" i="15"/>
  <c r="R243" i="15"/>
  <c r="R244" i="15"/>
  <c r="R245" i="15"/>
  <c r="R246" i="15"/>
  <c r="R247" i="15"/>
  <c r="R248" i="15"/>
  <c r="R249" i="15"/>
  <c r="R250" i="15"/>
  <c r="R251" i="15"/>
  <c r="R252" i="15"/>
  <c r="R253" i="15"/>
  <c r="R254" i="15"/>
  <c r="R255" i="15"/>
  <c r="R256" i="15"/>
  <c r="R257" i="15"/>
  <c r="R258" i="15"/>
  <c r="R259" i="15"/>
  <c r="R260" i="15"/>
  <c r="R261" i="15"/>
  <c r="R262" i="15"/>
  <c r="R263" i="15"/>
  <c r="R264" i="15"/>
  <c r="R265" i="15"/>
  <c r="R266" i="15"/>
  <c r="R267" i="15"/>
  <c r="R268" i="15"/>
  <c r="R269" i="15"/>
  <c r="R270" i="15"/>
  <c r="R271" i="15"/>
  <c r="R272" i="15"/>
  <c r="R273" i="15"/>
  <c r="R274" i="15"/>
  <c r="R275" i="15"/>
  <c r="R276" i="15"/>
  <c r="R277" i="15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AB8" i="1"/>
  <c r="Z8" i="1"/>
  <c r="Z9" i="1"/>
  <c r="U10" i="1"/>
  <c r="AB10" i="1"/>
  <c r="AB9" i="1"/>
  <c r="AA8" i="1"/>
  <c r="T9" i="1"/>
  <c r="T12" i="18"/>
  <c r="Y11" i="18"/>
  <c r="AA11" i="18"/>
  <c r="AB9" i="18"/>
  <c r="U10" i="18"/>
  <c r="Z9" i="18"/>
  <c r="AA9" i="17"/>
  <c r="Y9" i="17"/>
  <c r="T10" i="17"/>
  <c r="Z11" i="17"/>
  <c r="U12" i="17"/>
  <c r="AB11" i="17"/>
  <c r="AA9" i="16"/>
  <c r="T10" i="16"/>
  <c r="Y9" i="16"/>
  <c r="Z9" i="16"/>
  <c r="AB9" i="16"/>
  <c r="U10" i="16"/>
  <c r="Z10" i="15"/>
  <c r="U11" i="15"/>
  <c r="AB10" i="15"/>
  <c r="AA10" i="15"/>
  <c r="T11" i="15"/>
  <c r="Y10" i="15"/>
  <c r="Z10" i="1"/>
  <c r="U11" i="1"/>
  <c r="AB11" i="1"/>
  <c r="T10" i="1"/>
  <c r="AA9" i="1"/>
  <c r="Y9" i="1"/>
  <c r="Z11" i="1"/>
  <c r="Z10" i="18"/>
  <c r="U11" i="18"/>
  <c r="AB10" i="18"/>
  <c r="Y12" i="18"/>
  <c r="T13" i="18"/>
  <c r="AA12" i="18"/>
  <c r="Y10" i="17"/>
  <c r="T11" i="17"/>
  <c r="AA10" i="17"/>
  <c r="U13" i="17"/>
  <c r="AB12" i="17"/>
  <c r="Z12" i="17"/>
  <c r="U11" i="16"/>
  <c r="AB10" i="16"/>
  <c r="Z10" i="16"/>
  <c r="Y10" i="16"/>
  <c r="T11" i="16"/>
  <c r="AA10" i="16"/>
  <c r="U12" i="15"/>
  <c r="AB11" i="15"/>
  <c r="Z11" i="15"/>
  <c r="Y11" i="15"/>
  <c r="T12" i="15"/>
  <c r="AA11" i="15"/>
  <c r="U12" i="1"/>
  <c r="AB12" i="1"/>
  <c r="U13" i="1"/>
  <c r="Z12" i="1"/>
  <c r="AA10" i="1"/>
  <c r="T11" i="1"/>
  <c r="Y10" i="1"/>
  <c r="AB11" i="18"/>
  <c r="Z11" i="18"/>
  <c r="U12" i="18"/>
  <c r="T14" i="18"/>
  <c r="AA13" i="18"/>
  <c r="Y13" i="18"/>
  <c r="Z13" i="17"/>
  <c r="U14" i="17"/>
  <c r="AB13" i="17"/>
  <c r="AA11" i="17"/>
  <c r="Y11" i="17"/>
  <c r="T12" i="17"/>
  <c r="AA11" i="16"/>
  <c r="T12" i="16"/>
  <c r="Y11" i="16"/>
  <c r="Z11" i="16"/>
  <c r="U12" i="16"/>
  <c r="AB11" i="16"/>
  <c r="AA12" i="15"/>
  <c r="Y12" i="15"/>
  <c r="T13" i="15"/>
  <c r="Z12" i="15"/>
  <c r="AB12" i="15"/>
  <c r="U13" i="15"/>
  <c r="T12" i="1"/>
  <c r="AA11" i="1"/>
  <c r="Y11" i="1"/>
  <c r="U14" i="1"/>
  <c r="Z13" i="1"/>
  <c r="AB13" i="1"/>
  <c r="Z12" i="18"/>
  <c r="U13" i="18"/>
  <c r="AB12" i="18"/>
  <c r="AA14" i="18"/>
  <c r="Y14" i="18"/>
  <c r="T15" i="18"/>
  <c r="Y12" i="17"/>
  <c r="T13" i="17"/>
  <c r="AA12" i="17"/>
  <c r="U15" i="17"/>
  <c r="AB14" i="17"/>
  <c r="Z14" i="17"/>
  <c r="Y12" i="16"/>
  <c r="T13" i="16"/>
  <c r="AA12" i="16"/>
  <c r="U13" i="16"/>
  <c r="AB12" i="16"/>
  <c r="Z12" i="16"/>
  <c r="Y13" i="15"/>
  <c r="T14" i="15"/>
  <c r="AA13" i="15"/>
  <c r="U14" i="15"/>
  <c r="AB13" i="15"/>
  <c r="Z13" i="15"/>
  <c r="Z14" i="1"/>
  <c r="U15" i="1"/>
  <c r="AB14" i="1"/>
  <c r="AA12" i="1"/>
  <c r="T13" i="1"/>
  <c r="Y12" i="1"/>
  <c r="AB13" i="18"/>
  <c r="U14" i="18"/>
  <c r="Z13" i="18"/>
  <c r="T16" i="18"/>
  <c r="Y15" i="18"/>
  <c r="AA15" i="18"/>
  <c r="Z15" i="17"/>
  <c r="U16" i="17"/>
  <c r="AB15" i="17"/>
  <c r="AA13" i="17"/>
  <c r="Y13" i="17"/>
  <c r="T14" i="17"/>
  <c r="Z13" i="16"/>
  <c r="AB13" i="16"/>
  <c r="U14" i="16"/>
  <c r="AA13" i="16"/>
  <c r="Y13" i="16"/>
  <c r="T14" i="16"/>
  <c r="AA14" i="15"/>
  <c r="T15" i="15"/>
  <c r="Y14" i="15"/>
  <c r="Z14" i="15"/>
  <c r="U15" i="15"/>
  <c r="AB14" i="15"/>
  <c r="Z15" i="1"/>
  <c r="AB15" i="1"/>
  <c r="U16" i="1"/>
  <c r="T14" i="1"/>
  <c r="Y13" i="1"/>
  <c r="AA13" i="1"/>
  <c r="Z14" i="18"/>
  <c r="U15" i="18"/>
  <c r="AB14" i="18"/>
  <c r="Y16" i="18"/>
  <c r="T17" i="18"/>
  <c r="AA16" i="18"/>
  <c r="Y14" i="17"/>
  <c r="T15" i="17"/>
  <c r="AA14" i="17"/>
  <c r="U17" i="17"/>
  <c r="AB16" i="17"/>
  <c r="Z16" i="17"/>
  <c r="U15" i="16"/>
  <c r="AB14" i="16"/>
  <c r="Z14" i="16"/>
  <c r="Y14" i="16"/>
  <c r="T15" i="16"/>
  <c r="AA14" i="16"/>
  <c r="Y15" i="15"/>
  <c r="T16" i="15"/>
  <c r="AA15" i="15"/>
  <c r="U16" i="15"/>
  <c r="AB15" i="15"/>
  <c r="Z15" i="15"/>
  <c r="Y14" i="1"/>
  <c r="AA14" i="1"/>
  <c r="T15" i="1"/>
  <c r="U17" i="1"/>
  <c r="AB16" i="1"/>
  <c r="Z16" i="1"/>
  <c r="AB15" i="18"/>
  <c r="Z15" i="18"/>
  <c r="U16" i="18"/>
  <c r="T18" i="18"/>
  <c r="AA17" i="18"/>
  <c r="Y17" i="18"/>
  <c r="Z17" i="17"/>
  <c r="U18" i="17"/>
  <c r="AB17" i="17"/>
  <c r="AA15" i="17"/>
  <c r="Y15" i="17"/>
  <c r="T16" i="17"/>
  <c r="AA15" i="16"/>
  <c r="T16" i="16"/>
  <c r="Y15" i="16"/>
  <c r="Z15" i="16"/>
  <c r="U16" i="16"/>
  <c r="AB15" i="16"/>
  <c r="AA16" i="15"/>
  <c r="Y16" i="15"/>
  <c r="T17" i="15"/>
  <c r="Z16" i="15"/>
  <c r="AB16" i="15"/>
  <c r="U17" i="15"/>
  <c r="T16" i="1"/>
  <c r="AA15" i="1"/>
  <c r="Y15" i="1"/>
  <c r="Z17" i="1"/>
  <c r="AB17" i="1"/>
  <c r="U18" i="1"/>
  <c r="Z16" i="18"/>
  <c r="U17" i="18"/>
  <c r="AB16" i="18"/>
  <c r="Y18" i="18"/>
  <c r="T19" i="18"/>
  <c r="AA18" i="18"/>
  <c r="U19" i="17"/>
  <c r="AB18" i="17"/>
  <c r="Z18" i="17"/>
  <c r="Y16" i="17"/>
  <c r="T17" i="17"/>
  <c r="AA16" i="17"/>
  <c r="Y16" i="16"/>
  <c r="T17" i="16"/>
  <c r="AA16" i="16"/>
  <c r="U17" i="16"/>
  <c r="AB16" i="16"/>
  <c r="Z16" i="16"/>
  <c r="Y17" i="15"/>
  <c r="T18" i="15"/>
  <c r="AA17" i="15"/>
  <c r="U18" i="15"/>
  <c r="AB17" i="15"/>
  <c r="Z17" i="15"/>
  <c r="AB18" i="1"/>
  <c r="Z18" i="1"/>
  <c r="U19" i="1"/>
  <c r="Y16" i="1"/>
  <c r="AA16" i="1"/>
  <c r="T17" i="1"/>
  <c r="AB17" i="18"/>
  <c r="U18" i="18"/>
  <c r="Z17" i="18"/>
  <c r="T20" i="18"/>
  <c r="AA19" i="18"/>
  <c r="Y19" i="18"/>
  <c r="AA17" i="17"/>
  <c r="Y17" i="17"/>
  <c r="T18" i="17"/>
  <c r="Z19" i="17"/>
  <c r="U20" i="17"/>
  <c r="AB19" i="17"/>
  <c r="Z17" i="16"/>
  <c r="U18" i="16"/>
  <c r="AB17" i="16"/>
  <c r="AA17" i="16"/>
  <c r="Y17" i="16"/>
  <c r="T18" i="16"/>
  <c r="AA18" i="15"/>
  <c r="T19" i="15"/>
  <c r="Y18" i="15"/>
  <c r="Z18" i="15"/>
  <c r="U19" i="15"/>
  <c r="AB18" i="15"/>
  <c r="U20" i="1"/>
  <c r="AB19" i="1"/>
  <c r="Z19" i="1"/>
  <c r="Y17" i="1"/>
  <c r="AA17" i="1"/>
  <c r="T18" i="1"/>
  <c r="Y20" i="18"/>
  <c r="T21" i="18"/>
  <c r="AA20" i="18"/>
  <c r="Z18" i="18"/>
  <c r="U19" i="18"/>
  <c r="AB18" i="18"/>
  <c r="Y18" i="17"/>
  <c r="T19" i="17"/>
  <c r="AA18" i="17"/>
  <c r="U21" i="17"/>
  <c r="AB20" i="17"/>
  <c r="Z20" i="17"/>
  <c r="Y18" i="16"/>
  <c r="T19" i="16"/>
  <c r="AA18" i="16"/>
  <c r="U19" i="16"/>
  <c r="AB18" i="16"/>
  <c r="Z18" i="16"/>
  <c r="Y19" i="15"/>
  <c r="T20" i="15"/>
  <c r="AA19" i="15"/>
  <c r="U20" i="15"/>
  <c r="AB19" i="15"/>
  <c r="Z19" i="15"/>
  <c r="Y18" i="1"/>
  <c r="T19" i="1"/>
  <c r="AA18" i="1"/>
  <c r="Z20" i="1"/>
  <c r="U21" i="1"/>
  <c r="AB20" i="1"/>
  <c r="T22" i="18"/>
  <c r="Y21" i="18"/>
  <c r="AA21" i="18"/>
  <c r="AB19" i="18"/>
  <c r="Z19" i="18"/>
  <c r="U20" i="18"/>
  <c r="Z21" i="17"/>
  <c r="U22" i="17"/>
  <c r="AB21" i="17"/>
  <c r="AA19" i="17"/>
  <c r="Y19" i="17"/>
  <c r="T20" i="17"/>
  <c r="Z19" i="16"/>
  <c r="U20" i="16"/>
  <c r="AB19" i="16"/>
  <c r="AA19" i="16"/>
  <c r="T20" i="16"/>
  <c r="Y19" i="16"/>
  <c r="Z20" i="15"/>
  <c r="AB20" i="15"/>
  <c r="U21" i="15"/>
  <c r="AA20" i="15"/>
  <c r="Y20" i="15"/>
  <c r="T21" i="15"/>
  <c r="AA19" i="1"/>
  <c r="Y19" i="1"/>
  <c r="T20" i="1"/>
  <c r="U22" i="1"/>
  <c r="Z21" i="1"/>
  <c r="AB21" i="1"/>
  <c r="Z20" i="18"/>
  <c r="U21" i="18"/>
  <c r="AB20" i="18"/>
  <c r="AA22" i="18"/>
  <c r="Y22" i="18"/>
  <c r="T23" i="18"/>
  <c r="Y20" i="17"/>
  <c r="T21" i="17"/>
  <c r="AA20" i="17"/>
  <c r="U23" i="17"/>
  <c r="AB22" i="17"/>
  <c r="Z22" i="17"/>
  <c r="U21" i="16"/>
  <c r="AB20" i="16"/>
  <c r="Z20" i="16"/>
  <c r="Y20" i="16"/>
  <c r="T21" i="16"/>
  <c r="AA20" i="16"/>
  <c r="Y21" i="15"/>
  <c r="T22" i="15"/>
  <c r="AA21" i="15"/>
  <c r="U22" i="15"/>
  <c r="AB21" i="15"/>
  <c r="Z21" i="15"/>
  <c r="U23" i="1"/>
  <c r="AB22" i="1"/>
  <c r="Z22" i="1"/>
  <c r="T21" i="1"/>
  <c r="AA20" i="1"/>
  <c r="Y20" i="1"/>
  <c r="AB21" i="18"/>
  <c r="U22" i="18"/>
  <c r="Z21" i="18"/>
  <c r="T24" i="18"/>
  <c r="AA23" i="18"/>
  <c r="Y23" i="18"/>
  <c r="Z23" i="17"/>
  <c r="U24" i="17"/>
  <c r="AB23" i="17"/>
  <c r="AA21" i="17"/>
  <c r="Y21" i="17"/>
  <c r="T22" i="17"/>
  <c r="AA21" i="16"/>
  <c r="T22" i="16"/>
  <c r="Y21" i="16"/>
  <c r="Z21" i="16"/>
  <c r="AB21" i="16"/>
  <c r="U22" i="16"/>
  <c r="AA22" i="15"/>
  <c r="Y22" i="15"/>
  <c r="T23" i="15"/>
  <c r="Z22" i="15"/>
  <c r="U23" i="15"/>
  <c r="AB22" i="15"/>
  <c r="T22" i="1"/>
  <c r="Y21" i="1"/>
  <c r="AA21" i="1"/>
  <c r="Z23" i="1"/>
  <c r="U24" i="1"/>
  <c r="AB23" i="1"/>
  <c r="Y24" i="18"/>
  <c r="T25" i="18"/>
  <c r="AA24" i="18"/>
  <c r="Z22" i="18"/>
  <c r="U23" i="18"/>
  <c r="AB22" i="18"/>
  <c r="Y22" i="17"/>
  <c r="T23" i="17"/>
  <c r="AA22" i="17"/>
  <c r="U25" i="17"/>
  <c r="AB24" i="17"/>
  <c r="Z24" i="17"/>
  <c r="U23" i="16"/>
  <c r="AB22" i="16"/>
  <c r="Z22" i="16"/>
  <c r="Y22" i="16"/>
  <c r="T23" i="16"/>
  <c r="AA22" i="16"/>
  <c r="U24" i="15"/>
  <c r="AB23" i="15"/>
  <c r="Z23" i="15"/>
  <c r="Y23" i="15"/>
  <c r="T24" i="15"/>
  <c r="AA23" i="15"/>
  <c r="U25" i="1"/>
  <c r="AB24" i="1"/>
  <c r="Z24" i="1"/>
  <c r="T23" i="1"/>
  <c r="Y22" i="1"/>
  <c r="AA22" i="1"/>
  <c r="T26" i="18"/>
  <c r="AA25" i="18"/>
  <c r="Y25" i="18"/>
  <c r="AB23" i="18"/>
  <c r="U24" i="18"/>
  <c r="Z23" i="18"/>
  <c r="AA23" i="17"/>
  <c r="Y23" i="17"/>
  <c r="T24" i="17"/>
  <c r="Z25" i="17"/>
  <c r="U26" i="17"/>
  <c r="AB25" i="17"/>
  <c r="AA23" i="16"/>
  <c r="Y23" i="16"/>
  <c r="T24" i="16"/>
  <c r="Z23" i="16"/>
  <c r="U24" i="16"/>
  <c r="AB23" i="16"/>
  <c r="AA24" i="15"/>
  <c r="T25" i="15"/>
  <c r="Y24" i="15"/>
  <c r="Z24" i="15"/>
  <c r="AB24" i="15"/>
  <c r="U25" i="15"/>
  <c r="Y23" i="1"/>
  <c r="T24" i="1"/>
  <c r="AA23" i="1"/>
  <c r="AB25" i="1"/>
  <c r="Z25" i="1"/>
  <c r="U26" i="1"/>
  <c r="Z24" i="18"/>
  <c r="U25" i="18"/>
  <c r="AB24" i="18"/>
  <c r="Y26" i="18"/>
  <c r="AA26" i="18"/>
  <c r="T27" i="18"/>
  <c r="Y24" i="17"/>
  <c r="T25" i="17"/>
  <c r="AA24" i="17"/>
  <c r="U27" i="17"/>
  <c r="AB26" i="17"/>
  <c r="Z26" i="17"/>
  <c r="Y24" i="16"/>
  <c r="T25" i="16"/>
  <c r="AA24" i="16"/>
  <c r="U25" i="16"/>
  <c r="AB24" i="16"/>
  <c r="Z24" i="16"/>
  <c r="U26" i="15"/>
  <c r="AB25" i="15"/>
  <c r="Z25" i="15"/>
  <c r="Y25" i="15"/>
  <c r="T26" i="15"/>
  <c r="AA25" i="15"/>
  <c r="Y24" i="1"/>
  <c r="AA24" i="1"/>
  <c r="T25" i="1"/>
  <c r="AB26" i="1"/>
  <c r="U27" i="1"/>
  <c r="Z26" i="1"/>
  <c r="T28" i="18"/>
  <c r="AA27" i="18"/>
  <c r="Y27" i="18"/>
  <c r="AB25" i="18"/>
  <c r="U26" i="18"/>
  <c r="Z25" i="18"/>
  <c r="AA25" i="17"/>
  <c r="Y25" i="17"/>
  <c r="T26" i="17"/>
  <c r="AB27" i="17"/>
  <c r="U28" i="17"/>
  <c r="Z27" i="17"/>
  <c r="Z25" i="16"/>
  <c r="U26" i="16"/>
  <c r="AB25" i="16"/>
  <c r="AA25" i="16"/>
  <c r="T26" i="16"/>
  <c r="Y25" i="16"/>
  <c r="AA26" i="15"/>
  <c r="Y26" i="15"/>
  <c r="T27" i="15"/>
  <c r="Z26" i="15"/>
  <c r="AB26" i="15"/>
  <c r="U27" i="15"/>
  <c r="T26" i="1"/>
  <c r="AA25" i="1"/>
  <c r="Y25" i="1"/>
  <c r="U28" i="1"/>
  <c r="Z27" i="1"/>
  <c r="AB27" i="1"/>
  <c r="Z26" i="18"/>
  <c r="U27" i="18"/>
  <c r="AB26" i="18"/>
  <c r="Y28" i="18"/>
  <c r="AA28" i="18"/>
  <c r="T29" i="18"/>
  <c r="Y26" i="17"/>
  <c r="T27" i="17"/>
  <c r="AA26" i="17"/>
  <c r="Z28" i="17"/>
  <c r="AB28" i="17"/>
  <c r="U29" i="17"/>
  <c r="U27" i="16"/>
  <c r="AB26" i="16"/>
  <c r="Z26" i="16"/>
  <c r="Y26" i="16"/>
  <c r="T27" i="16"/>
  <c r="AA26" i="16"/>
  <c r="U28" i="15"/>
  <c r="AB27" i="15"/>
  <c r="Z27" i="15"/>
  <c r="Y27" i="15"/>
  <c r="T28" i="15"/>
  <c r="AA27" i="15"/>
  <c r="U29" i="1"/>
  <c r="Z28" i="1"/>
  <c r="AB28" i="1"/>
  <c r="AA26" i="1"/>
  <c r="Y26" i="1"/>
  <c r="T27" i="1"/>
  <c r="T30" i="18"/>
  <c r="Y29" i="18"/>
  <c r="AA29" i="18"/>
  <c r="AB27" i="18"/>
  <c r="U28" i="18"/>
  <c r="Z27" i="18"/>
  <c r="AB29" i="17"/>
  <c r="U30" i="17"/>
  <c r="Z29" i="17"/>
  <c r="T28" i="17"/>
  <c r="AA27" i="17"/>
  <c r="Y27" i="17"/>
  <c r="AA27" i="16"/>
  <c r="Y27" i="16"/>
  <c r="T28" i="16"/>
  <c r="Z27" i="16"/>
  <c r="U28" i="16"/>
  <c r="AB27" i="16"/>
  <c r="AA28" i="15"/>
  <c r="T29" i="15"/>
  <c r="Y28" i="15"/>
  <c r="Z28" i="15"/>
  <c r="U29" i="15"/>
  <c r="AB28" i="15"/>
  <c r="AA27" i="1"/>
  <c r="Y27" i="1"/>
  <c r="T28" i="1"/>
  <c r="U30" i="1"/>
  <c r="Z29" i="1"/>
  <c r="AB29" i="1"/>
  <c r="Z28" i="18"/>
  <c r="U29" i="18"/>
  <c r="AB28" i="18"/>
  <c r="Y30" i="18"/>
  <c r="AA30" i="18"/>
  <c r="T31" i="18"/>
  <c r="AA28" i="17"/>
  <c r="T29" i="17"/>
  <c r="Y28" i="17"/>
  <c r="Z30" i="17"/>
  <c r="AB30" i="17"/>
  <c r="U31" i="17"/>
  <c r="U29" i="16"/>
  <c r="AB28" i="16"/>
  <c r="Z28" i="16"/>
  <c r="Y28" i="16"/>
  <c r="T29" i="16"/>
  <c r="AA28" i="16"/>
  <c r="U30" i="15"/>
  <c r="AB29" i="15"/>
  <c r="Z29" i="15"/>
  <c r="Y29" i="15"/>
  <c r="T30" i="15"/>
  <c r="AA29" i="15"/>
  <c r="AB30" i="1"/>
  <c r="U31" i="1"/>
  <c r="Z30" i="1"/>
  <c r="AA28" i="1"/>
  <c r="T29" i="1"/>
  <c r="Y28" i="1"/>
  <c r="T32" i="18"/>
  <c r="AA31" i="18"/>
  <c r="Y31" i="18"/>
  <c r="AB29" i="18"/>
  <c r="U30" i="18"/>
  <c r="Z29" i="18"/>
  <c r="T30" i="17"/>
  <c r="Y29" i="17"/>
  <c r="AA29" i="17"/>
  <c r="AB31" i="17"/>
  <c r="Z31" i="17"/>
  <c r="U32" i="17"/>
  <c r="AA29" i="16"/>
  <c r="T30" i="16"/>
  <c r="Y29" i="16"/>
  <c r="Z29" i="16"/>
  <c r="U30" i="16"/>
  <c r="AB29" i="16"/>
  <c r="AA30" i="15"/>
  <c r="Y30" i="15"/>
  <c r="T31" i="15"/>
  <c r="Z30" i="15"/>
  <c r="AB30" i="15"/>
  <c r="U31" i="15"/>
  <c r="AB31" i="1"/>
  <c r="U32" i="1"/>
  <c r="Z31" i="1"/>
  <c r="T30" i="1"/>
  <c r="Y29" i="1"/>
  <c r="AA29" i="1"/>
  <c r="Z30" i="18"/>
  <c r="U31" i="18"/>
  <c r="AB30" i="18"/>
  <c r="Y32" i="18"/>
  <c r="AA32" i="18"/>
  <c r="T33" i="18"/>
  <c r="Z32" i="17"/>
  <c r="AB32" i="17"/>
  <c r="U33" i="17"/>
  <c r="T31" i="17"/>
  <c r="AA30" i="17"/>
  <c r="Y30" i="17"/>
  <c r="Y30" i="16"/>
  <c r="T31" i="16"/>
  <c r="AA30" i="16"/>
  <c r="U31" i="16"/>
  <c r="AB30" i="16"/>
  <c r="Z30" i="16"/>
  <c r="Y31" i="15"/>
  <c r="T32" i="15"/>
  <c r="AA31" i="15"/>
  <c r="U32" i="15"/>
  <c r="AB31" i="15"/>
  <c r="Z31" i="15"/>
  <c r="Z32" i="1"/>
  <c r="AB32" i="1"/>
  <c r="U33" i="1"/>
  <c r="AA30" i="1"/>
  <c r="Y30" i="1"/>
  <c r="T31" i="1"/>
  <c r="T34" i="18"/>
  <c r="Y33" i="18"/>
  <c r="AA33" i="18"/>
  <c r="AB31" i="18"/>
  <c r="U32" i="18"/>
  <c r="Z31" i="18"/>
  <c r="T32" i="17"/>
  <c r="AA31" i="17"/>
  <c r="Y31" i="17"/>
  <c r="AB33" i="17"/>
  <c r="Z33" i="17"/>
  <c r="U34" i="17"/>
  <c r="Z31" i="16"/>
  <c r="AB31" i="16"/>
  <c r="U32" i="16"/>
  <c r="AA31" i="16"/>
  <c r="T32" i="16"/>
  <c r="Y31" i="16"/>
  <c r="Z32" i="15"/>
  <c r="U33" i="15"/>
  <c r="AB32" i="15"/>
  <c r="AA32" i="15"/>
  <c r="T33" i="15"/>
  <c r="Y32" i="15"/>
  <c r="T32" i="1"/>
  <c r="Y31" i="1"/>
  <c r="AA31" i="1"/>
  <c r="Z33" i="1"/>
  <c r="U34" i="1"/>
  <c r="AB33" i="1"/>
  <c r="Z32" i="18"/>
  <c r="U33" i="18"/>
  <c r="AB32" i="18"/>
  <c r="Y34" i="18"/>
  <c r="AA34" i="18"/>
  <c r="T35" i="18"/>
  <c r="Z34" i="17"/>
  <c r="AB34" i="17"/>
  <c r="U35" i="17"/>
  <c r="T33" i="17"/>
  <c r="Y32" i="17"/>
  <c r="AA32" i="17"/>
  <c r="U33" i="16"/>
  <c r="AB32" i="16"/>
  <c r="Z32" i="16"/>
  <c r="Y32" i="16"/>
  <c r="T33" i="16"/>
  <c r="AA32" i="16"/>
  <c r="U34" i="15"/>
  <c r="AB33" i="15"/>
  <c r="Z33" i="15"/>
  <c r="Y33" i="15"/>
  <c r="T34" i="15"/>
  <c r="AA33" i="15"/>
  <c r="AB34" i="1"/>
  <c r="U35" i="1"/>
  <c r="Z34" i="1"/>
  <c r="T33" i="1"/>
  <c r="Y32" i="1"/>
  <c r="AA32" i="1"/>
  <c r="T36" i="18"/>
  <c r="AA35" i="18"/>
  <c r="Y35" i="18"/>
  <c r="AB33" i="18"/>
  <c r="U34" i="18"/>
  <c r="Z33" i="18"/>
  <c r="T34" i="17"/>
  <c r="Y33" i="17"/>
  <c r="AA33" i="17"/>
  <c r="AB35" i="17"/>
  <c r="Z35" i="17"/>
  <c r="U36" i="17"/>
  <c r="AA33" i="16"/>
  <c r="T34" i="16"/>
  <c r="Y33" i="16"/>
  <c r="Z33" i="16"/>
  <c r="U34" i="16"/>
  <c r="AB33" i="16"/>
  <c r="AA34" i="15"/>
  <c r="T35" i="15"/>
  <c r="Y34" i="15"/>
  <c r="Z34" i="15"/>
  <c r="AB34" i="15"/>
  <c r="U35" i="15"/>
  <c r="Z35" i="1"/>
  <c r="U36" i="1"/>
  <c r="AB35" i="1"/>
  <c r="Y33" i="1"/>
  <c r="AA33" i="1"/>
  <c r="T34" i="1"/>
  <c r="Z34" i="18"/>
  <c r="U35" i="18"/>
  <c r="AB34" i="18"/>
  <c r="Y36" i="18"/>
  <c r="T37" i="18"/>
  <c r="AA36" i="18"/>
  <c r="Z36" i="17"/>
  <c r="AB36" i="17"/>
  <c r="U37" i="17"/>
  <c r="T35" i="17"/>
  <c r="AA34" i="17"/>
  <c r="Y34" i="17"/>
  <c r="Y34" i="16"/>
  <c r="T35" i="16"/>
  <c r="AA34" i="16"/>
  <c r="U35" i="16"/>
  <c r="AB34" i="16"/>
  <c r="Z34" i="16"/>
  <c r="U36" i="15"/>
  <c r="AB35" i="15"/>
  <c r="Z35" i="15"/>
  <c r="Y35" i="15"/>
  <c r="T36" i="15"/>
  <c r="AA35" i="15"/>
  <c r="Z36" i="1"/>
  <c r="U37" i="1"/>
  <c r="AB36" i="1"/>
  <c r="AA34" i="1"/>
  <c r="Y34" i="1"/>
  <c r="T35" i="1"/>
  <c r="AB35" i="18"/>
  <c r="U36" i="18"/>
  <c r="Z35" i="18"/>
  <c r="T38" i="18"/>
  <c r="Y37" i="18"/>
  <c r="AA37" i="18"/>
  <c r="T36" i="17"/>
  <c r="AA35" i="17"/>
  <c r="Y35" i="17"/>
  <c r="AB37" i="17"/>
  <c r="Z37" i="17"/>
  <c r="U38" i="17"/>
  <c r="Z35" i="16"/>
  <c r="AB35" i="16"/>
  <c r="U36" i="16"/>
  <c r="AA35" i="16"/>
  <c r="Y35" i="16"/>
  <c r="T36" i="16"/>
  <c r="AA36" i="15"/>
  <c r="Y36" i="15"/>
  <c r="T37" i="15"/>
  <c r="Z36" i="15"/>
  <c r="U37" i="15"/>
  <c r="AB36" i="15"/>
  <c r="AB37" i="1"/>
  <c r="Z37" i="1"/>
  <c r="U38" i="1"/>
  <c r="T36" i="1"/>
  <c r="AA35" i="1"/>
  <c r="Y35" i="1"/>
  <c r="Y38" i="18"/>
  <c r="AA38" i="18"/>
  <c r="T39" i="18"/>
  <c r="Z36" i="18"/>
  <c r="U37" i="18"/>
  <c r="AB36" i="18"/>
  <c r="Z38" i="17"/>
  <c r="AB38" i="17"/>
  <c r="U39" i="17"/>
  <c r="T37" i="17"/>
  <c r="AA36" i="17"/>
  <c r="Y36" i="17"/>
  <c r="U37" i="16"/>
  <c r="AB36" i="16"/>
  <c r="Z36" i="16"/>
  <c r="Y36" i="16"/>
  <c r="T37" i="16"/>
  <c r="AA36" i="16"/>
  <c r="Y37" i="15"/>
  <c r="T38" i="15"/>
  <c r="AA37" i="15"/>
  <c r="U38" i="15"/>
  <c r="AB37" i="15"/>
  <c r="Z37" i="15"/>
  <c r="AB38" i="1"/>
  <c r="Z38" i="1"/>
  <c r="U39" i="1"/>
  <c r="Y36" i="1"/>
  <c r="T37" i="1"/>
  <c r="AA36" i="1"/>
  <c r="T40" i="18"/>
  <c r="AA39" i="18"/>
  <c r="Y39" i="18"/>
  <c r="AB37" i="18"/>
  <c r="U38" i="18"/>
  <c r="Z37" i="18"/>
  <c r="T38" i="17"/>
  <c r="Y37" i="17"/>
  <c r="AA37" i="17"/>
  <c r="AB39" i="17"/>
  <c r="Z39" i="17"/>
  <c r="U40" i="17"/>
  <c r="AA37" i="16"/>
  <c r="T38" i="16"/>
  <c r="Y37" i="16"/>
  <c r="Z37" i="16"/>
  <c r="U38" i="16"/>
  <c r="AB37" i="16"/>
  <c r="Z38" i="15"/>
  <c r="AB38" i="15"/>
  <c r="U39" i="15"/>
  <c r="AA38" i="15"/>
  <c r="T39" i="15"/>
  <c r="Y38" i="15"/>
  <c r="AB39" i="1"/>
  <c r="U40" i="1"/>
  <c r="Z39" i="1"/>
  <c r="T38" i="1"/>
  <c r="AA37" i="1"/>
  <c r="Y37" i="1"/>
  <c r="Z38" i="18"/>
  <c r="U39" i="18"/>
  <c r="AB38" i="18"/>
  <c r="Y40" i="18"/>
  <c r="T41" i="18"/>
  <c r="AA40" i="18"/>
  <c r="Z40" i="17"/>
  <c r="AB40" i="17"/>
  <c r="U41" i="17"/>
  <c r="T39" i="17"/>
  <c r="AA38" i="17"/>
  <c r="Y38" i="17"/>
  <c r="Y38" i="16"/>
  <c r="T39" i="16"/>
  <c r="AA38" i="16"/>
  <c r="U39" i="16"/>
  <c r="AB38" i="16"/>
  <c r="Z38" i="16"/>
  <c r="U40" i="15"/>
  <c r="AB39" i="15"/>
  <c r="Z39" i="15"/>
  <c r="Y39" i="15"/>
  <c r="T40" i="15"/>
  <c r="AA39" i="15"/>
  <c r="T39" i="1"/>
  <c r="AA38" i="1"/>
  <c r="Y38" i="1"/>
  <c r="AB40" i="1"/>
  <c r="Z40" i="1"/>
  <c r="U41" i="1"/>
  <c r="AB39" i="18"/>
  <c r="U40" i="18"/>
  <c r="Z39" i="18"/>
  <c r="T42" i="18"/>
  <c r="Y41" i="18"/>
  <c r="AA41" i="18"/>
  <c r="AB41" i="17"/>
  <c r="Z41" i="17"/>
  <c r="U42" i="17"/>
  <c r="T40" i="17"/>
  <c r="AA39" i="17"/>
  <c r="Y39" i="17"/>
  <c r="Z39" i="16"/>
  <c r="U40" i="16"/>
  <c r="AB39" i="16"/>
  <c r="AA39" i="16"/>
  <c r="T40" i="16"/>
  <c r="Y39" i="16"/>
  <c r="AA40" i="15"/>
  <c r="Y40" i="15"/>
  <c r="T41" i="15"/>
  <c r="Z40" i="15"/>
  <c r="U41" i="15"/>
  <c r="AB40" i="15"/>
  <c r="U42" i="1"/>
  <c r="Z41" i="1"/>
  <c r="AB41" i="1"/>
  <c r="T40" i="1"/>
  <c r="Y39" i="1"/>
  <c r="AA39" i="1"/>
  <c r="Y42" i="18"/>
  <c r="AA42" i="18"/>
  <c r="T43" i="18"/>
  <c r="Z40" i="18"/>
  <c r="U41" i="18"/>
  <c r="AB40" i="18"/>
  <c r="Z42" i="17"/>
  <c r="AB42" i="17"/>
  <c r="U43" i="17"/>
  <c r="T41" i="17"/>
  <c r="AA40" i="17"/>
  <c r="Y40" i="17"/>
  <c r="U41" i="16"/>
  <c r="AB40" i="16"/>
  <c r="Z40" i="16"/>
  <c r="Y40" i="16"/>
  <c r="T41" i="16"/>
  <c r="AA40" i="16"/>
  <c r="Y41" i="15"/>
  <c r="T42" i="15"/>
  <c r="AA41" i="15"/>
  <c r="U42" i="15"/>
  <c r="AB41" i="15"/>
  <c r="Z41" i="15"/>
  <c r="AA40" i="1"/>
  <c r="T41" i="1"/>
  <c r="Y40" i="1"/>
  <c r="Z42" i="1"/>
  <c r="U43" i="1"/>
  <c r="AB42" i="1"/>
  <c r="T44" i="18"/>
  <c r="AA43" i="18"/>
  <c r="Y43" i="18"/>
  <c r="AB41" i="18"/>
  <c r="U42" i="18"/>
  <c r="Z41" i="18"/>
  <c r="AB43" i="17"/>
  <c r="Z43" i="17"/>
  <c r="U44" i="17"/>
  <c r="T42" i="17"/>
  <c r="AA41" i="17"/>
  <c r="Y41" i="17"/>
  <c r="AA41" i="16"/>
  <c r="Y41" i="16"/>
  <c r="T42" i="16"/>
  <c r="Z41" i="16"/>
  <c r="U42" i="16"/>
  <c r="AB41" i="16"/>
  <c r="Z42" i="15"/>
  <c r="U43" i="15"/>
  <c r="AB42" i="15"/>
  <c r="AA42" i="15"/>
  <c r="T43" i="15"/>
  <c r="Y42" i="15"/>
  <c r="AB43" i="1"/>
  <c r="U44" i="1"/>
  <c r="Z43" i="1"/>
  <c r="AA41" i="1"/>
  <c r="T42" i="1"/>
  <c r="Y41" i="1"/>
  <c r="Z42" i="18"/>
  <c r="U43" i="18"/>
  <c r="AB42" i="18"/>
  <c r="AA44" i="18"/>
  <c r="Y44" i="18"/>
  <c r="T45" i="18"/>
  <c r="Z44" i="17"/>
  <c r="AB44" i="17"/>
  <c r="U45" i="17"/>
  <c r="T43" i="17"/>
  <c r="Y42" i="17"/>
  <c r="AA42" i="17"/>
  <c r="Y42" i="16"/>
  <c r="T43" i="16"/>
  <c r="AA42" i="16"/>
  <c r="U43" i="16"/>
  <c r="AB42" i="16"/>
  <c r="Z42" i="16"/>
  <c r="U44" i="15"/>
  <c r="AB43" i="15"/>
  <c r="Z43" i="15"/>
  <c r="Y43" i="15"/>
  <c r="T44" i="15"/>
  <c r="AA43" i="15"/>
  <c r="AA42" i="1"/>
  <c r="Y42" i="1"/>
  <c r="T43" i="1"/>
  <c r="U45" i="1"/>
  <c r="Z44" i="1"/>
  <c r="AB44" i="1"/>
  <c r="AB43" i="18"/>
  <c r="U44" i="18"/>
  <c r="Z43" i="18"/>
  <c r="T46" i="18"/>
  <c r="Y45" i="18"/>
  <c r="AA45" i="18"/>
  <c r="T44" i="17"/>
  <c r="AA43" i="17"/>
  <c r="Y43" i="17"/>
  <c r="AB45" i="17"/>
  <c r="Z45" i="17"/>
  <c r="U46" i="17"/>
  <c r="Z43" i="16"/>
  <c r="U44" i="16"/>
  <c r="AB43" i="16"/>
  <c r="AA43" i="16"/>
  <c r="T44" i="16"/>
  <c r="Y43" i="16"/>
  <c r="AA44" i="15"/>
  <c r="Y44" i="15"/>
  <c r="T45" i="15"/>
  <c r="Z44" i="15"/>
  <c r="AB44" i="15"/>
  <c r="U45" i="15"/>
  <c r="AB45" i="1"/>
  <c r="Z45" i="1"/>
  <c r="U46" i="1"/>
  <c r="AA43" i="1"/>
  <c r="T44" i="1"/>
  <c r="Y43" i="1"/>
  <c r="Y46" i="18"/>
  <c r="AA46" i="18"/>
  <c r="T47" i="18"/>
  <c r="Z44" i="18"/>
  <c r="U45" i="18"/>
  <c r="AB44" i="18"/>
  <c r="Z46" i="17"/>
  <c r="AB46" i="17"/>
  <c r="U47" i="17"/>
  <c r="T45" i="17"/>
  <c r="AA44" i="17"/>
  <c r="Y44" i="17"/>
  <c r="U45" i="16"/>
  <c r="AB44" i="16"/>
  <c r="Z44" i="16"/>
  <c r="Y44" i="16"/>
  <c r="T45" i="16"/>
  <c r="AA44" i="16"/>
  <c r="U46" i="15"/>
  <c r="AB45" i="15"/>
  <c r="Z45" i="15"/>
  <c r="Y45" i="15"/>
  <c r="T46" i="15"/>
  <c r="AA45" i="15"/>
  <c r="Z46" i="1"/>
  <c r="AB46" i="1"/>
  <c r="U47" i="1"/>
  <c r="AA44" i="1"/>
  <c r="T45" i="1"/>
  <c r="Y44" i="1"/>
  <c r="T48" i="18"/>
  <c r="AA47" i="18"/>
  <c r="Y47" i="18"/>
  <c r="AB45" i="18"/>
  <c r="U46" i="18"/>
  <c r="Z45" i="18"/>
  <c r="AB47" i="17"/>
  <c r="Z47" i="17"/>
  <c r="U48" i="17"/>
  <c r="T46" i="17"/>
  <c r="AA45" i="17"/>
  <c r="Y45" i="17"/>
  <c r="AA45" i="16"/>
  <c r="Y45" i="16"/>
  <c r="T46" i="16"/>
  <c r="Z45" i="16"/>
  <c r="U46" i="16"/>
  <c r="AB45" i="16"/>
  <c r="Z46" i="15"/>
  <c r="U47" i="15"/>
  <c r="AB46" i="15"/>
  <c r="AA46" i="15"/>
  <c r="T47" i="15"/>
  <c r="Y46" i="15"/>
  <c r="AA45" i="1"/>
  <c r="Y45" i="1"/>
  <c r="T46" i="1"/>
  <c r="AB47" i="1"/>
  <c r="U48" i="1"/>
  <c r="Z47" i="1"/>
  <c r="Z46" i="18"/>
  <c r="U47" i="18"/>
  <c r="AB46" i="18"/>
  <c r="AA48" i="18"/>
  <c r="Y48" i="18"/>
  <c r="T49" i="18"/>
  <c r="Z48" i="17"/>
  <c r="AB48" i="17"/>
  <c r="U49" i="17"/>
  <c r="T47" i="17"/>
  <c r="Y46" i="17"/>
  <c r="AA46" i="17"/>
  <c r="Y46" i="16"/>
  <c r="T47" i="16"/>
  <c r="AA46" i="16"/>
  <c r="U47" i="16"/>
  <c r="AB46" i="16"/>
  <c r="Z46" i="16"/>
  <c r="U48" i="15"/>
  <c r="AB47" i="15"/>
  <c r="Z47" i="15"/>
  <c r="Y47" i="15"/>
  <c r="T48" i="15"/>
  <c r="AA47" i="15"/>
  <c r="U49" i="1"/>
  <c r="Z48" i="1"/>
  <c r="AB48" i="1"/>
  <c r="AA46" i="1"/>
  <c r="Y46" i="1"/>
  <c r="T47" i="1"/>
  <c r="AB47" i="18"/>
  <c r="Z47" i="18"/>
  <c r="U48" i="18"/>
  <c r="T50" i="18"/>
  <c r="AA49" i="18"/>
  <c r="Y49" i="18"/>
  <c r="AB49" i="17"/>
  <c r="Z49" i="17"/>
  <c r="U50" i="17"/>
  <c r="T48" i="17"/>
  <c r="AA47" i="17"/>
  <c r="Y47" i="17"/>
  <c r="Z47" i="16"/>
  <c r="U48" i="16"/>
  <c r="AB47" i="16"/>
  <c r="AA47" i="16"/>
  <c r="Y47" i="16"/>
  <c r="T48" i="16"/>
  <c r="AA48" i="15"/>
  <c r="Y48" i="15"/>
  <c r="T49" i="15"/>
  <c r="Z48" i="15"/>
  <c r="AB48" i="15"/>
  <c r="U49" i="15"/>
  <c r="Y47" i="1"/>
  <c r="T48" i="1"/>
  <c r="AA47" i="1"/>
  <c r="Z49" i="1"/>
  <c r="AB49" i="1"/>
  <c r="U50" i="1"/>
  <c r="Z48" i="18"/>
  <c r="U49" i="18"/>
  <c r="AB48" i="18"/>
  <c r="Y50" i="18"/>
  <c r="T51" i="18"/>
  <c r="AA50" i="18"/>
  <c r="Z50" i="17"/>
  <c r="AB50" i="17"/>
  <c r="U51" i="17"/>
  <c r="T49" i="17"/>
  <c r="AA48" i="17"/>
  <c r="Y48" i="17"/>
  <c r="Y48" i="16"/>
  <c r="T49" i="16"/>
  <c r="AA48" i="16"/>
  <c r="U49" i="16"/>
  <c r="AB48" i="16"/>
  <c r="Z48" i="16"/>
  <c r="U50" i="15"/>
  <c r="AB49" i="15"/>
  <c r="Z49" i="15"/>
  <c r="Y49" i="15"/>
  <c r="T50" i="15"/>
  <c r="AA49" i="15"/>
  <c r="AB50" i="1"/>
  <c r="U51" i="1"/>
  <c r="Z50" i="1"/>
  <c r="T49" i="1"/>
  <c r="Y48" i="1"/>
  <c r="AA48" i="1"/>
  <c r="AB49" i="18"/>
  <c r="Z49" i="18"/>
  <c r="U50" i="18"/>
  <c r="T52" i="18"/>
  <c r="AA51" i="18"/>
  <c r="Y51" i="18"/>
  <c r="AB51" i="17"/>
  <c r="Z51" i="17"/>
  <c r="U52" i="17"/>
  <c r="T50" i="17"/>
  <c r="AA49" i="17"/>
  <c r="Y49" i="17"/>
  <c r="Z49" i="16"/>
  <c r="AB49" i="16"/>
  <c r="U50" i="16"/>
  <c r="AA49" i="16"/>
  <c r="T50" i="16"/>
  <c r="Y49" i="16"/>
  <c r="T51" i="15"/>
  <c r="AA50" i="15"/>
  <c r="Y50" i="15"/>
  <c r="Z50" i="15"/>
  <c r="U51" i="15"/>
  <c r="AB50" i="15"/>
  <c r="Z51" i="1"/>
  <c r="U52" i="1"/>
  <c r="AB51" i="1"/>
  <c r="T50" i="1"/>
  <c r="Y49" i="1"/>
  <c r="AA49" i="1"/>
  <c r="Z50" i="18"/>
  <c r="U51" i="18"/>
  <c r="AB50" i="18"/>
  <c r="Y52" i="18"/>
  <c r="AA52" i="18"/>
  <c r="T53" i="18"/>
  <c r="Z52" i="17"/>
  <c r="AB52" i="17"/>
  <c r="U53" i="17"/>
  <c r="T51" i="17"/>
  <c r="Y50" i="17"/>
  <c r="AA50" i="17"/>
  <c r="U51" i="16"/>
  <c r="AB50" i="16"/>
  <c r="Z50" i="16"/>
  <c r="Y50" i="16"/>
  <c r="T51" i="16"/>
  <c r="AA50" i="16"/>
  <c r="U52" i="15"/>
  <c r="Z51" i="15"/>
  <c r="AB51" i="15"/>
  <c r="Y51" i="15"/>
  <c r="T52" i="15"/>
  <c r="AA51" i="15"/>
  <c r="Z52" i="1"/>
  <c r="U53" i="1"/>
  <c r="AB52" i="1"/>
  <c r="T51" i="1"/>
  <c r="AA50" i="1"/>
  <c r="Y50" i="1"/>
  <c r="T54" i="18"/>
  <c r="AA53" i="18"/>
  <c r="Y53" i="18"/>
  <c r="AB51" i="18"/>
  <c r="U52" i="18"/>
  <c r="Z51" i="18"/>
  <c r="T52" i="17"/>
  <c r="AA51" i="17"/>
  <c r="Y51" i="17"/>
  <c r="AB53" i="17"/>
  <c r="Z53" i="17"/>
  <c r="U54" i="17"/>
  <c r="AA51" i="16"/>
  <c r="Y51" i="16"/>
  <c r="T52" i="16"/>
  <c r="Z51" i="16"/>
  <c r="U52" i="16"/>
  <c r="AB51" i="16"/>
  <c r="AA52" i="15"/>
  <c r="T53" i="15"/>
  <c r="Y52" i="15"/>
  <c r="U53" i="15"/>
  <c r="AB52" i="15"/>
  <c r="Z52" i="15"/>
  <c r="U54" i="1"/>
  <c r="Z53" i="1"/>
  <c r="AB53" i="1"/>
  <c r="T52" i="1"/>
  <c r="AA51" i="1"/>
  <c r="Y51" i="1"/>
  <c r="Z52" i="18"/>
  <c r="U53" i="18"/>
  <c r="AB52" i="18"/>
  <c r="Y54" i="18"/>
  <c r="AA54" i="18"/>
  <c r="T55" i="18"/>
  <c r="Z54" i="17"/>
  <c r="AB54" i="17"/>
  <c r="U55" i="17"/>
  <c r="T53" i="17"/>
  <c r="AA52" i="17"/>
  <c r="Y52" i="17"/>
  <c r="Y52" i="16"/>
  <c r="T53" i="16"/>
  <c r="AA52" i="16"/>
  <c r="U53" i="16"/>
  <c r="AB52" i="16"/>
  <c r="Z52" i="16"/>
  <c r="Y53" i="15"/>
  <c r="T54" i="15"/>
  <c r="AA53" i="15"/>
  <c r="U54" i="15"/>
  <c r="AB53" i="15"/>
  <c r="Z53" i="15"/>
  <c r="Y52" i="1"/>
  <c r="T53" i="1"/>
  <c r="AA52" i="1"/>
  <c r="Z54" i="1"/>
  <c r="AB54" i="1"/>
  <c r="U55" i="1"/>
  <c r="T56" i="18"/>
  <c r="Y55" i="18"/>
  <c r="AA55" i="18"/>
  <c r="AB53" i="18"/>
  <c r="Z53" i="18"/>
  <c r="U54" i="18"/>
  <c r="AB55" i="17"/>
  <c r="Z55" i="17"/>
  <c r="U56" i="17"/>
  <c r="T54" i="17"/>
  <c r="AA53" i="17"/>
  <c r="Y53" i="17"/>
  <c r="Z53" i="16"/>
  <c r="U54" i="16"/>
  <c r="AB53" i="16"/>
  <c r="AA53" i="16"/>
  <c r="T54" i="16"/>
  <c r="Y53" i="16"/>
  <c r="U55" i="15"/>
  <c r="AB54" i="15"/>
  <c r="Z54" i="15"/>
  <c r="AA54" i="15"/>
  <c r="Y54" i="15"/>
  <c r="T55" i="15"/>
  <c r="AA53" i="1"/>
  <c r="T54" i="1"/>
  <c r="Y53" i="1"/>
  <c r="AB55" i="1"/>
  <c r="U56" i="1"/>
  <c r="Z55" i="1"/>
  <c r="Z54" i="18"/>
  <c r="U55" i="18"/>
  <c r="AB54" i="18"/>
  <c r="Y56" i="18"/>
  <c r="AA56" i="18"/>
  <c r="T57" i="18"/>
  <c r="Z56" i="17"/>
  <c r="AB56" i="17"/>
  <c r="U57" i="17"/>
  <c r="T55" i="17"/>
  <c r="Y54" i="17"/>
  <c r="AA54" i="17"/>
  <c r="U55" i="16"/>
  <c r="AB54" i="16"/>
  <c r="Z54" i="16"/>
  <c r="Y54" i="16"/>
  <c r="T55" i="16"/>
  <c r="AA54" i="16"/>
  <c r="Y55" i="15"/>
  <c r="T56" i="15"/>
  <c r="AA55" i="15"/>
  <c r="U56" i="15"/>
  <c r="AB55" i="15"/>
  <c r="Z55" i="15"/>
  <c r="U57" i="1"/>
  <c r="Z56" i="1"/>
  <c r="AB56" i="1"/>
  <c r="AA54" i="1"/>
  <c r="Y54" i="1"/>
  <c r="T55" i="1"/>
  <c r="T58" i="18"/>
  <c r="Y57" i="18"/>
  <c r="AA57" i="18"/>
  <c r="AB55" i="18"/>
  <c r="U56" i="18"/>
  <c r="Z55" i="18"/>
  <c r="AB57" i="17"/>
  <c r="Z57" i="17"/>
  <c r="U58" i="17"/>
  <c r="T56" i="17"/>
  <c r="Y55" i="17"/>
  <c r="AA55" i="17"/>
  <c r="AA55" i="16"/>
  <c r="Y55" i="16"/>
  <c r="T56" i="16"/>
  <c r="Z55" i="16"/>
  <c r="AB55" i="16"/>
  <c r="U56" i="16"/>
  <c r="Z56" i="15"/>
  <c r="U57" i="15"/>
  <c r="AB56" i="15"/>
  <c r="AA56" i="15"/>
  <c r="Y56" i="15"/>
  <c r="T57" i="15"/>
  <c r="Y55" i="1"/>
  <c r="T56" i="1"/>
  <c r="AA55" i="1"/>
  <c r="Z57" i="1"/>
  <c r="U58" i="1"/>
  <c r="AB57" i="1"/>
  <c r="Z56" i="18"/>
  <c r="U57" i="18"/>
  <c r="AB56" i="18"/>
  <c r="Y58" i="18"/>
  <c r="AA58" i="18"/>
  <c r="T59" i="18"/>
  <c r="Z58" i="17"/>
  <c r="AB58" i="17"/>
  <c r="U59" i="17"/>
  <c r="T57" i="17"/>
  <c r="AA56" i="17"/>
  <c r="Y56" i="17"/>
  <c r="Y56" i="16"/>
  <c r="T57" i="16"/>
  <c r="AA56" i="16"/>
  <c r="U57" i="16"/>
  <c r="AB56" i="16"/>
  <c r="Z56" i="16"/>
  <c r="Y57" i="15"/>
  <c r="AA57" i="15"/>
  <c r="T58" i="15"/>
  <c r="U58" i="15"/>
  <c r="Z57" i="15"/>
  <c r="AB57" i="15"/>
  <c r="T57" i="1"/>
  <c r="AA56" i="1"/>
  <c r="Y56" i="1"/>
  <c r="U59" i="1"/>
  <c r="AB58" i="1"/>
  <c r="Z58" i="1"/>
  <c r="T60" i="18"/>
  <c r="AA59" i="18"/>
  <c r="Y59" i="18"/>
  <c r="AB57" i="18"/>
  <c r="U58" i="18"/>
  <c r="Z57" i="18"/>
  <c r="AB59" i="17"/>
  <c r="Z59" i="17"/>
  <c r="U60" i="17"/>
  <c r="T58" i="17"/>
  <c r="AA57" i="17"/>
  <c r="Y57" i="17"/>
  <c r="AA57" i="16"/>
  <c r="T58" i="16"/>
  <c r="Y57" i="16"/>
  <c r="Z57" i="16"/>
  <c r="U58" i="16"/>
  <c r="AB57" i="16"/>
  <c r="AA58" i="15"/>
  <c r="T59" i="15"/>
  <c r="Y58" i="15"/>
  <c r="Z58" i="15"/>
  <c r="U59" i="15"/>
  <c r="AB58" i="15"/>
  <c r="U60" i="1"/>
  <c r="AB59" i="1"/>
  <c r="Z59" i="1"/>
  <c r="Y57" i="1"/>
  <c r="AA57" i="1"/>
  <c r="T58" i="1"/>
  <c r="Z58" i="18"/>
  <c r="U59" i="18"/>
  <c r="AB58" i="18"/>
  <c r="AA60" i="18"/>
  <c r="Y60" i="18"/>
  <c r="T61" i="18"/>
  <c r="Z60" i="17"/>
  <c r="AB60" i="17"/>
  <c r="U61" i="17"/>
  <c r="T59" i="17"/>
  <c r="AA58" i="17"/>
  <c r="Y58" i="17"/>
  <c r="U59" i="16"/>
  <c r="AB58" i="16"/>
  <c r="Z58" i="16"/>
  <c r="Y58" i="16"/>
  <c r="T59" i="16"/>
  <c r="AA58" i="16"/>
  <c r="U60" i="15"/>
  <c r="Z59" i="15"/>
  <c r="AB59" i="15"/>
  <c r="Y59" i="15"/>
  <c r="T60" i="15"/>
  <c r="AA59" i="15"/>
  <c r="AA58" i="1"/>
  <c r="Y58" i="1"/>
  <c r="T59" i="1"/>
  <c r="U61" i="1"/>
  <c r="AB60" i="1"/>
  <c r="Z60" i="1"/>
  <c r="AB59" i="18"/>
  <c r="U60" i="18"/>
  <c r="Z59" i="18"/>
  <c r="T62" i="18"/>
  <c r="Y61" i="18"/>
  <c r="AA61" i="18"/>
  <c r="AB61" i="17"/>
  <c r="Z61" i="17"/>
  <c r="U62" i="17"/>
  <c r="T60" i="17"/>
  <c r="Y59" i="17"/>
  <c r="AA59" i="17"/>
  <c r="AA59" i="16"/>
  <c r="Y59" i="16"/>
  <c r="T60" i="16"/>
  <c r="Z59" i="16"/>
  <c r="AB59" i="16"/>
  <c r="U60" i="16"/>
  <c r="AA60" i="15"/>
  <c r="T61" i="15"/>
  <c r="Y60" i="15"/>
  <c r="U61" i="15"/>
  <c r="AB60" i="15"/>
  <c r="Z60" i="15"/>
  <c r="AA59" i="1"/>
  <c r="T60" i="1"/>
  <c r="Y59" i="1"/>
  <c r="U62" i="1"/>
  <c r="Z61" i="1"/>
  <c r="AB61" i="1"/>
  <c r="Y62" i="18"/>
  <c r="T63" i="18"/>
  <c r="AA62" i="18"/>
  <c r="Z60" i="18"/>
  <c r="U61" i="18"/>
  <c r="AB60" i="18"/>
  <c r="Z62" i="17"/>
  <c r="AB62" i="17"/>
  <c r="U63" i="17"/>
  <c r="T61" i="17"/>
  <c r="AA60" i="17"/>
  <c r="Y60" i="17"/>
  <c r="U61" i="16"/>
  <c r="AB60" i="16"/>
  <c r="Z60" i="16"/>
  <c r="Y60" i="16"/>
  <c r="T61" i="16"/>
  <c r="AA60" i="16"/>
  <c r="Y61" i="15"/>
  <c r="T62" i="15"/>
  <c r="AA61" i="15"/>
  <c r="U62" i="15"/>
  <c r="AB61" i="15"/>
  <c r="Z61" i="15"/>
  <c r="T61" i="1"/>
  <c r="Y60" i="1"/>
  <c r="AA60" i="1"/>
  <c r="Z62" i="1"/>
  <c r="AB62" i="1"/>
  <c r="U63" i="1"/>
  <c r="T64" i="18"/>
  <c r="AA63" i="18"/>
  <c r="Y63" i="18"/>
  <c r="AB61" i="18"/>
  <c r="Z61" i="18"/>
  <c r="U62" i="18"/>
  <c r="T62" i="17"/>
  <c r="AA61" i="17"/>
  <c r="Y61" i="17"/>
  <c r="AB63" i="17"/>
  <c r="Z63" i="17"/>
  <c r="U64" i="17"/>
  <c r="AA61" i="16"/>
  <c r="T62" i="16"/>
  <c r="Y61" i="16"/>
  <c r="Z61" i="16"/>
  <c r="U62" i="16"/>
  <c r="AB61" i="16"/>
  <c r="U63" i="15"/>
  <c r="AB62" i="15"/>
  <c r="Z62" i="15"/>
  <c r="AA62" i="15"/>
  <c r="T63" i="15"/>
  <c r="Y62" i="15"/>
  <c r="AB63" i="1"/>
  <c r="Z63" i="1"/>
  <c r="U64" i="1"/>
  <c r="AA61" i="1"/>
  <c r="Y61" i="1"/>
  <c r="T62" i="1"/>
  <c r="Z62" i="18"/>
  <c r="U63" i="18"/>
  <c r="AB62" i="18"/>
  <c r="Y64" i="18"/>
  <c r="AA64" i="18"/>
  <c r="T65" i="18"/>
  <c r="Z64" i="17"/>
  <c r="AB64" i="17"/>
  <c r="U65" i="17"/>
  <c r="T63" i="17"/>
  <c r="AA62" i="17"/>
  <c r="Y62" i="17"/>
  <c r="Y62" i="16"/>
  <c r="T63" i="16"/>
  <c r="AA62" i="16"/>
  <c r="U63" i="16"/>
  <c r="AB62" i="16"/>
  <c r="Z62" i="16"/>
  <c r="Y63" i="15"/>
  <c r="T64" i="15"/>
  <c r="AA63" i="15"/>
  <c r="U64" i="15"/>
  <c r="AB63" i="15"/>
  <c r="Z63" i="15"/>
  <c r="T63" i="1"/>
  <c r="Y62" i="1"/>
  <c r="AA62" i="1"/>
  <c r="U65" i="1"/>
  <c r="AB64" i="1"/>
  <c r="Z64" i="1"/>
  <c r="T66" i="18"/>
  <c r="AA65" i="18"/>
  <c r="Y65" i="18"/>
  <c r="AB63" i="18"/>
  <c r="U64" i="18"/>
  <c r="Z63" i="18"/>
  <c r="AB65" i="17"/>
  <c r="Z65" i="17"/>
  <c r="U66" i="17"/>
  <c r="T64" i="17"/>
  <c r="AA63" i="17"/>
  <c r="Y63" i="17"/>
  <c r="Z63" i="16"/>
  <c r="AB63" i="16"/>
  <c r="U64" i="16"/>
  <c r="AA63" i="16"/>
  <c r="Y63" i="16"/>
  <c r="T64" i="16"/>
  <c r="U65" i="15"/>
  <c r="AB64" i="15"/>
  <c r="Z64" i="15"/>
  <c r="AA64" i="15"/>
  <c r="Y64" i="15"/>
  <c r="T65" i="15"/>
  <c r="Z65" i="1"/>
  <c r="AB65" i="1"/>
  <c r="U66" i="1"/>
  <c r="AA63" i="1"/>
  <c r="Y63" i="1"/>
  <c r="T64" i="1"/>
  <c r="Z64" i="18"/>
  <c r="U65" i="18"/>
  <c r="AB64" i="18"/>
  <c r="Y66" i="18"/>
  <c r="T67" i="18"/>
  <c r="AA66" i="18"/>
  <c r="Z66" i="17"/>
  <c r="AB66" i="17"/>
  <c r="U67" i="17"/>
  <c r="T65" i="17"/>
  <c r="Y64" i="17"/>
  <c r="AA64" i="17"/>
  <c r="U65" i="16"/>
  <c r="AB64" i="16"/>
  <c r="Z64" i="16"/>
  <c r="Y64" i="16"/>
  <c r="T65" i="16"/>
  <c r="AA64" i="16"/>
  <c r="U66" i="15"/>
  <c r="Z65" i="15"/>
  <c r="AB65" i="15"/>
  <c r="Y65" i="15"/>
  <c r="T66" i="15"/>
  <c r="AA65" i="15"/>
  <c r="AB66" i="1"/>
  <c r="Z66" i="1"/>
  <c r="U67" i="1"/>
  <c r="Y64" i="1"/>
  <c r="AA64" i="1"/>
  <c r="T65" i="1"/>
  <c r="AB65" i="18"/>
  <c r="U66" i="18"/>
  <c r="Z65" i="18"/>
  <c r="T68" i="18"/>
  <c r="Y67" i="18"/>
  <c r="AA67" i="18"/>
  <c r="AB67" i="17"/>
  <c r="Z67" i="17"/>
  <c r="U68" i="17"/>
  <c r="T66" i="17"/>
  <c r="AA65" i="17"/>
  <c r="Y65" i="17"/>
  <c r="AA65" i="16"/>
  <c r="T66" i="16"/>
  <c r="Y65" i="16"/>
  <c r="Z65" i="16"/>
  <c r="U66" i="16"/>
  <c r="AB65" i="16"/>
  <c r="AA66" i="15"/>
  <c r="T67" i="15"/>
  <c r="Y66" i="15"/>
  <c r="Z66" i="15"/>
  <c r="AB66" i="15"/>
  <c r="U67" i="15"/>
  <c r="U68" i="1"/>
  <c r="Z67" i="1"/>
  <c r="AB67" i="1"/>
  <c r="T66" i="1"/>
  <c r="Y65" i="1"/>
  <c r="AA65" i="1"/>
  <c r="Y68" i="18"/>
  <c r="AA68" i="18"/>
  <c r="T69" i="18"/>
  <c r="Z66" i="18"/>
  <c r="U67" i="18"/>
  <c r="AB66" i="18"/>
  <c r="Z68" i="17"/>
  <c r="AB68" i="17"/>
  <c r="U69" i="17"/>
  <c r="T67" i="17"/>
  <c r="AA66" i="17"/>
  <c r="Y66" i="17"/>
  <c r="Y66" i="16"/>
  <c r="T67" i="16"/>
  <c r="AA66" i="16"/>
  <c r="U67" i="16"/>
  <c r="AB66" i="16"/>
  <c r="Z66" i="16"/>
  <c r="U68" i="15"/>
  <c r="Z67" i="15"/>
  <c r="AB67" i="15"/>
  <c r="Y67" i="15"/>
  <c r="T68" i="15"/>
  <c r="AA67" i="15"/>
  <c r="AA66" i="1"/>
  <c r="T67" i="1"/>
  <c r="Y66" i="1"/>
  <c r="Z68" i="1"/>
  <c r="AB68" i="1"/>
  <c r="U69" i="1"/>
  <c r="T70" i="18"/>
  <c r="AA69" i="18"/>
  <c r="Y69" i="18"/>
  <c r="AB67" i="18"/>
  <c r="U68" i="18"/>
  <c r="Z67" i="18"/>
  <c r="AB69" i="17"/>
  <c r="Z69" i="17"/>
  <c r="U70" i="17"/>
  <c r="T68" i="17"/>
  <c r="AA67" i="17"/>
  <c r="Y67" i="17"/>
  <c r="Z67" i="16"/>
  <c r="U68" i="16"/>
  <c r="AB67" i="16"/>
  <c r="T68" i="16"/>
  <c r="AA67" i="16"/>
  <c r="Y67" i="16"/>
  <c r="AA68" i="15"/>
  <c r="T69" i="15"/>
  <c r="Y68" i="15"/>
  <c r="U69" i="15"/>
  <c r="AB68" i="15"/>
  <c r="Z68" i="15"/>
  <c r="T68" i="1"/>
  <c r="Y67" i="1"/>
  <c r="AA67" i="1"/>
  <c r="U70" i="1"/>
  <c r="Z69" i="1"/>
  <c r="AB69" i="1"/>
  <c r="Z68" i="18"/>
  <c r="U69" i="18"/>
  <c r="AB68" i="18"/>
  <c r="Y70" i="18"/>
  <c r="AA70" i="18"/>
  <c r="T71" i="18"/>
  <c r="Z70" i="17"/>
  <c r="AB70" i="17"/>
  <c r="U71" i="17"/>
  <c r="T69" i="17"/>
  <c r="Y68" i="17"/>
  <c r="AA68" i="17"/>
  <c r="AA68" i="16"/>
  <c r="T69" i="16"/>
  <c r="Y68" i="16"/>
  <c r="Z68" i="16"/>
  <c r="U69" i="16"/>
  <c r="AB68" i="16"/>
  <c r="Y69" i="15"/>
  <c r="AA69" i="15"/>
  <c r="T70" i="15"/>
  <c r="U70" i="15"/>
  <c r="AB69" i="15"/>
  <c r="Z69" i="15"/>
  <c r="U71" i="1"/>
  <c r="AB70" i="1"/>
  <c r="Z70" i="1"/>
  <c r="T69" i="1"/>
  <c r="Y68" i="1"/>
  <c r="AA68" i="1"/>
  <c r="T72" i="18"/>
  <c r="Y71" i="18"/>
  <c r="AA71" i="18"/>
  <c r="AB69" i="18"/>
  <c r="U70" i="18"/>
  <c r="Z69" i="18"/>
  <c r="AB71" i="17"/>
  <c r="Z71" i="17"/>
  <c r="U72" i="17"/>
  <c r="T70" i="17"/>
  <c r="AA69" i="17"/>
  <c r="Y69" i="17"/>
  <c r="T70" i="16"/>
  <c r="AA69" i="16"/>
  <c r="Y69" i="16"/>
  <c r="AB69" i="16"/>
  <c r="U70" i="16"/>
  <c r="Z69" i="16"/>
  <c r="T71" i="15"/>
  <c r="AA70" i="15"/>
  <c r="Y70" i="15"/>
  <c r="AB70" i="15"/>
  <c r="Z70" i="15"/>
  <c r="U71" i="15"/>
  <c r="T70" i="1"/>
  <c r="Y69" i="1"/>
  <c r="AA69" i="1"/>
  <c r="U72" i="1"/>
  <c r="Z71" i="1"/>
  <c r="AB71" i="1"/>
  <c r="Z70" i="18"/>
  <c r="U71" i="18"/>
  <c r="AB70" i="18"/>
  <c r="AA72" i="18"/>
  <c r="Y72" i="18"/>
  <c r="T73" i="18"/>
  <c r="Z72" i="17"/>
  <c r="AB72" i="17"/>
  <c r="U73" i="17"/>
  <c r="T71" i="17"/>
  <c r="AA70" i="17"/>
  <c r="Y70" i="17"/>
  <c r="Z70" i="16"/>
  <c r="AB70" i="16"/>
  <c r="U71" i="16"/>
  <c r="T71" i="16"/>
  <c r="AA70" i="16"/>
  <c r="Y70" i="16"/>
  <c r="Z71" i="15"/>
  <c r="U72" i="15"/>
  <c r="AB71" i="15"/>
  <c r="Y71" i="15"/>
  <c r="T72" i="15"/>
  <c r="AA71" i="15"/>
  <c r="AB72" i="1"/>
  <c r="Z72" i="1"/>
  <c r="U73" i="1"/>
  <c r="Y70" i="1"/>
  <c r="T71" i="1"/>
  <c r="AA70" i="1"/>
  <c r="AB71" i="18"/>
  <c r="U72" i="18"/>
  <c r="Z71" i="18"/>
  <c r="T74" i="18"/>
  <c r="Y73" i="18"/>
  <c r="AA73" i="18"/>
  <c r="AB73" i="17"/>
  <c r="Z73" i="17"/>
  <c r="U74" i="17"/>
  <c r="T72" i="17"/>
  <c r="AA71" i="17"/>
  <c r="Y71" i="17"/>
  <c r="T72" i="16"/>
  <c r="Y71" i="16"/>
  <c r="AA71" i="16"/>
  <c r="Z71" i="16"/>
  <c r="AB71" i="16"/>
  <c r="U72" i="16"/>
  <c r="AB72" i="15"/>
  <c r="U73" i="15"/>
  <c r="Z72" i="15"/>
  <c r="T73" i="15"/>
  <c r="AA72" i="15"/>
  <c r="Y72" i="15"/>
  <c r="T72" i="1"/>
  <c r="Y71" i="1"/>
  <c r="AA71" i="1"/>
  <c r="Z73" i="1"/>
  <c r="U74" i="1"/>
  <c r="AB73" i="1"/>
  <c r="Y74" i="18"/>
  <c r="AA74" i="18"/>
  <c r="T75" i="18"/>
  <c r="Z72" i="18"/>
  <c r="U73" i="18"/>
  <c r="AB72" i="18"/>
  <c r="Z74" i="17"/>
  <c r="AB74" i="17"/>
  <c r="U75" i="17"/>
  <c r="T73" i="17"/>
  <c r="Y72" i="17"/>
  <c r="AA72" i="17"/>
  <c r="AB72" i="16"/>
  <c r="Z72" i="16"/>
  <c r="U73" i="16"/>
  <c r="T73" i="16"/>
  <c r="Y72" i="16"/>
  <c r="AA72" i="16"/>
  <c r="Z73" i="15"/>
  <c r="U74" i="15"/>
  <c r="AB73" i="15"/>
  <c r="Y73" i="15"/>
  <c r="AA73" i="15"/>
  <c r="T74" i="15"/>
  <c r="AB74" i="1"/>
  <c r="Z74" i="1"/>
  <c r="U75" i="1"/>
  <c r="Y72" i="1"/>
  <c r="T73" i="1"/>
  <c r="AA72" i="1"/>
  <c r="T76" i="18"/>
  <c r="AA75" i="18"/>
  <c r="Y75" i="18"/>
  <c r="AB73" i="18"/>
  <c r="U74" i="18"/>
  <c r="Z73" i="18"/>
  <c r="AB75" i="17"/>
  <c r="Z75" i="17"/>
  <c r="U76" i="17"/>
  <c r="T74" i="17"/>
  <c r="AA73" i="17"/>
  <c r="Y73" i="17"/>
  <c r="T74" i="16"/>
  <c r="AA73" i="16"/>
  <c r="Y73" i="16"/>
  <c r="Z73" i="16"/>
  <c r="AB73" i="16"/>
  <c r="U74" i="16"/>
  <c r="T75" i="15"/>
  <c r="AA74" i="15"/>
  <c r="Y74" i="15"/>
  <c r="AB74" i="15"/>
  <c r="Z74" i="15"/>
  <c r="U75" i="15"/>
  <c r="U76" i="1"/>
  <c r="AB75" i="1"/>
  <c r="Z75" i="1"/>
  <c r="Y73" i="1"/>
  <c r="AA73" i="1"/>
  <c r="T74" i="1"/>
  <c r="Z74" i="18"/>
  <c r="U75" i="18"/>
  <c r="AB74" i="18"/>
  <c r="Y76" i="18"/>
  <c r="T77" i="18"/>
  <c r="AA76" i="18"/>
  <c r="Z76" i="17"/>
  <c r="AB76" i="17"/>
  <c r="U77" i="17"/>
  <c r="T75" i="17"/>
  <c r="AA74" i="17"/>
  <c r="Y74" i="17"/>
  <c r="AB74" i="16"/>
  <c r="Z74" i="16"/>
  <c r="U75" i="16"/>
  <c r="T75" i="16"/>
  <c r="AA74" i="16"/>
  <c r="Y74" i="16"/>
  <c r="Z75" i="15"/>
  <c r="U76" i="15"/>
  <c r="AB75" i="15"/>
  <c r="Y75" i="15"/>
  <c r="AA75" i="15"/>
  <c r="T76" i="15"/>
  <c r="T75" i="1"/>
  <c r="AA74" i="1"/>
  <c r="Y74" i="1"/>
  <c r="Z76" i="1"/>
  <c r="U77" i="1"/>
  <c r="AB76" i="1"/>
  <c r="Y77" i="18"/>
  <c r="T78" i="18"/>
  <c r="AA77" i="18"/>
  <c r="AB75" i="18"/>
  <c r="U76" i="18"/>
  <c r="Z75" i="18"/>
  <c r="AB77" i="17"/>
  <c r="Z77" i="17"/>
  <c r="U78" i="17"/>
  <c r="T76" i="17"/>
  <c r="AA75" i="17"/>
  <c r="Y75" i="17"/>
  <c r="T76" i="16"/>
  <c r="Y75" i="16"/>
  <c r="AA75" i="16"/>
  <c r="Z75" i="16"/>
  <c r="AB75" i="16"/>
  <c r="U76" i="16"/>
  <c r="AB76" i="15"/>
  <c r="Z76" i="15"/>
  <c r="U77" i="15"/>
  <c r="T77" i="15"/>
  <c r="AA76" i="15"/>
  <c r="Y76" i="15"/>
  <c r="AB77" i="1"/>
  <c r="U78" i="1"/>
  <c r="Z77" i="1"/>
  <c r="T76" i="1"/>
  <c r="AA75" i="1"/>
  <c r="Y75" i="1"/>
  <c r="T79" i="18"/>
  <c r="AA78" i="18"/>
  <c r="Y78" i="18"/>
  <c r="Z76" i="18"/>
  <c r="U77" i="18"/>
  <c r="AB76" i="18"/>
  <c r="Z78" i="17"/>
  <c r="AB78" i="17"/>
  <c r="U79" i="17"/>
  <c r="T77" i="17"/>
  <c r="Y76" i="17"/>
  <c r="AA76" i="17"/>
  <c r="AB76" i="16"/>
  <c r="Z76" i="16"/>
  <c r="U77" i="16"/>
  <c r="T77" i="16"/>
  <c r="Y76" i="16"/>
  <c r="AA76" i="16"/>
  <c r="Z77" i="15"/>
  <c r="U78" i="15"/>
  <c r="AB77" i="15"/>
  <c r="Y77" i="15"/>
  <c r="T78" i="15"/>
  <c r="AA77" i="15"/>
  <c r="AB78" i="1"/>
  <c r="U79" i="1"/>
  <c r="Z78" i="1"/>
  <c r="AA76" i="1"/>
  <c r="Y76" i="1"/>
  <c r="T77" i="1"/>
  <c r="U78" i="18"/>
  <c r="AB77" i="18"/>
  <c r="Z77" i="18"/>
  <c r="AA79" i="18"/>
  <c r="T80" i="18"/>
  <c r="Y79" i="18"/>
  <c r="AB79" i="17"/>
  <c r="Z79" i="17"/>
  <c r="U80" i="17"/>
  <c r="T78" i="17"/>
  <c r="AA77" i="17"/>
  <c r="Y77" i="17"/>
  <c r="T78" i="16"/>
  <c r="AA77" i="16"/>
  <c r="Y77" i="16"/>
  <c r="Z77" i="16"/>
  <c r="AB77" i="16"/>
  <c r="U78" i="16"/>
  <c r="AB78" i="15"/>
  <c r="U79" i="15"/>
  <c r="Z78" i="15"/>
  <c r="T79" i="15"/>
  <c r="AA78" i="15"/>
  <c r="Y78" i="15"/>
  <c r="T78" i="1"/>
  <c r="AA77" i="1"/>
  <c r="Y77" i="1"/>
  <c r="Z79" i="1"/>
  <c r="AB79" i="1"/>
  <c r="U80" i="1"/>
  <c r="T81" i="18"/>
  <c r="Y80" i="18"/>
  <c r="AA80" i="18"/>
  <c r="AB78" i="18"/>
  <c r="U79" i="18"/>
  <c r="Z78" i="18"/>
  <c r="Z80" i="17"/>
  <c r="AB80" i="17"/>
  <c r="U81" i="17"/>
  <c r="T79" i="17"/>
  <c r="AA78" i="17"/>
  <c r="Y78" i="17"/>
  <c r="AB78" i="16"/>
  <c r="Z78" i="16"/>
  <c r="U79" i="16"/>
  <c r="T79" i="16"/>
  <c r="AA78" i="16"/>
  <c r="Y78" i="16"/>
  <c r="Z79" i="15"/>
  <c r="U80" i="15"/>
  <c r="AB79" i="15"/>
  <c r="Y79" i="15"/>
  <c r="AA79" i="15"/>
  <c r="T80" i="15"/>
  <c r="U81" i="1"/>
  <c r="AB80" i="1"/>
  <c r="Z80" i="1"/>
  <c r="AA78" i="1"/>
  <c r="Y78" i="1"/>
  <c r="T79" i="1"/>
  <c r="Z79" i="18"/>
  <c r="AB79" i="18"/>
  <c r="U80" i="18"/>
  <c r="T82" i="18"/>
  <c r="Y81" i="18"/>
  <c r="AA81" i="18"/>
  <c r="AB81" i="17"/>
  <c r="Z81" i="17"/>
  <c r="U82" i="17"/>
  <c r="T80" i="17"/>
  <c r="AA79" i="17"/>
  <c r="Y79" i="17"/>
  <c r="Z79" i="16"/>
  <c r="AB79" i="16"/>
  <c r="U80" i="16"/>
  <c r="T80" i="16"/>
  <c r="Y79" i="16"/>
  <c r="AA79" i="16"/>
  <c r="AB80" i="15"/>
  <c r="Z80" i="15"/>
  <c r="U81" i="15"/>
  <c r="T81" i="15"/>
  <c r="AA80" i="15"/>
  <c r="Y80" i="15"/>
  <c r="T80" i="1"/>
  <c r="Y79" i="1"/>
  <c r="AA79" i="1"/>
  <c r="AB81" i="1"/>
  <c r="Z81" i="1"/>
  <c r="U82" i="1"/>
  <c r="T83" i="18"/>
  <c r="AA82" i="18"/>
  <c r="Y82" i="18"/>
  <c r="AB80" i="18"/>
  <c r="U81" i="18"/>
  <c r="Z80" i="18"/>
  <c r="Z82" i="17"/>
  <c r="AB82" i="17"/>
  <c r="U83" i="17"/>
  <c r="T81" i="17"/>
  <c r="Y80" i="17"/>
  <c r="AA80" i="17"/>
  <c r="AB80" i="16"/>
  <c r="Z80" i="16"/>
  <c r="U81" i="16"/>
  <c r="T81" i="16"/>
  <c r="Y80" i="16"/>
  <c r="AA80" i="16"/>
  <c r="Y81" i="15"/>
  <c r="T82" i="15"/>
  <c r="AA81" i="15"/>
  <c r="Z81" i="15"/>
  <c r="U82" i="15"/>
  <c r="AB81" i="15"/>
  <c r="U83" i="1"/>
  <c r="AB82" i="1"/>
  <c r="Z82" i="1"/>
  <c r="AA80" i="1"/>
  <c r="T81" i="1"/>
  <c r="Y80" i="1"/>
  <c r="Z81" i="18"/>
  <c r="AB81" i="18"/>
  <c r="U82" i="18"/>
  <c r="AA83" i="18"/>
  <c r="T84" i="18"/>
  <c r="Y83" i="18"/>
  <c r="AB83" i="17"/>
  <c r="Z83" i="17"/>
  <c r="U84" i="17"/>
  <c r="T82" i="17"/>
  <c r="AA81" i="17"/>
  <c r="Y81" i="17"/>
  <c r="Z81" i="16"/>
  <c r="AB81" i="16"/>
  <c r="U82" i="16"/>
  <c r="T82" i="16"/>
  <c r="AA81" i="16"/>
  <c r="Y81" i="16"/>
  <c r="T83" i="15"/>
  <c r="AA82" i="15"/>
  <c r="Y82" i="15"/>
  <c r="AB82" i="15"/>
  <c r="U83" i="15"/>
  <c r="Z82" i="15"/>
  <c r="U84" i="1"/>
  <c r="AB83" i="1"/>
  <c r="Z83" i="1"/>
  <c r="Y81" i="1"/>
  <c r="T82" i="1"/>
  <c r="AA81" i="1"/>
  <c r="AB82" i="18"/>
  <c r="Z82" i="18"/>
  <c r="U83" i="18"/>
  <c r="T85" i="18"/>
  <c r="Y84" i="18"/>
  <c r="AA84" i="18"/>
  <c r="Z84" i="17"/>
  <c r="AB84" i="17"/>
  <c r="U85" i="17"/>
  <c r="T83" i="17"/>
  <c r="AA82" i="17"/>
  <c r="Y82" i="17"/>
  <c r="T83" i="16"/>
  <c r="AA82" i="16"/>
  <c r="Y82" i="16"/>
  <c r="AB82" i="16"/>
  <c r="Z82" i="16"/>
  <c r="U83" i="16"/>
  <c r="Z83" i="15"/>
  <c r="U84" i="15"/>
  <c r="AB83" i="15"/>
  <c r="Y83" i="15"/>
  <c r="T84" i="15"/>
  <c r="AA83" i="15"/>
  <c r="Z84" i="1"/>
  <c r="U85" i="1"/>
  <c r="AB84" i="1"/>
  <c r="AA82" i="1"/>
  <c r="T83" i="1"/>
  <c r="Y82" i="1"/>
  <c r="T86" i="18"/>
  <c r="Y85" i="18"/>
  <c r="AA85" i="18"/>
  <c r="Z83" i="18"/>
  <c r="U84" i="18"/>
  <c r="AB83" i="18"/>
  <c r="AB85" i="17"/>
  <c r="Z85" i="17"/>
  <c r="U86" i="17"/>
  <c r="T84" i="17"/>
  <c r="AA83" i="17"/>
  <c r="Y83" i="17"/>
  <c r="Z83" i="16"/>
  <c r="AB83" i="16"/>
  <c r="U84" i="16"/>
  <c r="T84" i="16"/>
  <c r="Y83" i="16"/>
  <c r="AA83" i="16"/>
  <c r="AB84" i="15"/>
  <c r="U85" i="15"/>
  <c r="Z84" i="15"/>
  <c r="T85" i="15"/>
  <c r="AA84" i="15"/>
  <c r="Y84" i="15"/>
  <c r="AB85" i="1"/>
  <c r="Z85" i="1"/>
  <c r="U86" i="1"/>
  <c r="Y83" i="1"/>
  <c r="T84" i="1"/>
  <c r="AA83" i="1"/>
  <c r="AB84" i="18"/>
  <c r="U85" i="18"/>
  <c r="Z84" i="18"/>
  <c r="Y86" i="18"/>
  <c r="AA86" i="18"/>
  <c r="T87" i="18"/>
  <c r="Z86" i="17"/>
  <c r="U87" i="17"/>
  <c r="AB86" i="17"/>
  <c r="T85" i="17"/>
  <c r="Y84" i="17"/>
  <c r="AA84" i="17"/>
  <c r="T85" i="16"/>
  <c r="Y84" i="16"/>
  <c r="AA84" i="16"/>
  <c r="AB84" i="16"/>
  <c r="Z84" i="16"/>
  <c r="U85" i="16"/>
  <c r="Y85" i="15"/>
  <c r="AA85" i="15"/>
  <c r="T86" i="15"/>
  <c r="Z85" i="15"/>
  <c r="U86" i="15"/>
  <c r="AB85" i="15"/>
  <c r="Y84" i="1"/>
  <c r="AA84" i="1"/>
  <c r="T85" i="1"/>
  <c r="U87" i="1"/>
  <c r="Z86" i="1"/>
  <c r="AB86" i="1"/>
  <c r="T88" i="18"/>
  <c r="AA87" i="18"/>
  <c r="Y87" i="18"/>
  <c r="Z85" i="18"/>
  <c r="AB85" i="18"/>
  <c r="U86" i="18"/>
  <c r="U88" i="17"/>
  <c r="AB87" i="17"/>
  <c r="Z87" i="17"/>
  <c r="T86" i="17"/>
  <c r="AA85" i="17"/>
  <c r="Y85" i="17"/>
  <c r="Z85" i="16"/>
  <c r="AB85" i="16"/>
  <c r="U86" i="16"/>
  <c r="T86" i="16"/>
  <c r="AA85" i="16"/>
  <c r="Y85" i="16"/>
  <c r="T87" i="15"/>
  <c r="AA86" i="15"/>
  <c r="Y86" i="15"/>
  <c r="U87" i="15"/>
  <c r="AB86" i="15"/>
  <c r="Z86" i="15"/>
  <c r="Y85" i="1"/>
  <c r="T86" i="1"/>
  <c r="AA85" i="1"/>
  <c r="AB87" i="1"/>
  <c r="Z87" i="1"/>
  <c r="U88" i="1"/>
  <c r="U87" i="18"/>
  <c r="AB86" i="18"/>
  <c r="Z86" i="18"/>
  <c r="T89" i="18"/>
  <c r="AA88" i="18"/>
  <c r="Y88" i="18"/>
  <c r="T87" i="17"/>
  <c r="AA86" i="17"/>
  <c r="Y86" i="17"/>
  <c r="U89" i="17"/>
  <c r="AB88" i="17"/>
  <c r="Z88" i="17"/>
  <c r="U87" i="16"/>
  <c r="AB86" i="16"/>
  <c r="Z86" i="16"/>
  <c r="AA86" i="16"/>
  <c r="Y86" i="16"/>
  <c r="T87" i="16"/>
  <c r="Z87" i="15"/>
  <c r="U88" i="15"/>
  <c r="AB87" i="15"/>
  <c r="T88" i="15"/>
  <c r="AA87" i="15"/>
  <c r="Y87" i="15"/>
  <c r="T87" i="1"/>
  <c r="AA86" i="1"/>
  <c r="Y86" i="1"/>
  <c r="U89" i="1"/>
  <c r="AB88" i="1"/>
  <c r="Z88" i="1"/>
  <c r="Y89" i="18"/>
  <c r="T90" i="18"/>
  <c r="AA89" i="18"/>
  <c r="U88" i="18"/>
  <c r="Z87" i="18"/>
  <c r="AB87" i="18"/>
  <c r="U90" i="17"/>
  <c r="AB89" i="17"/>
  <c r="Z89" i="17"/>
  <c r="Y87" i="17"/>
  <c r="T88" i="17"/>
  <c r="AA87" i="17"/>
  <c r="T88" i="16"/>
  <c r="AA87" i="16"/>
  <c r="Y87" i="16"/>
  <c r="AB87" i="16"/>
  <c r="Z87" i="16"/>
  <c r="U88" i="16"/>
  <c r="Y88" i="15"/>
  <c r="T89" i="15"/>
  <c r="AA88" i="15"/>
  <c r="Z88" i="15"/>
  <c r="AB88" i="15"/>
  <c r="U89" i="15"/>
  <c r="AB89" i="1"/>
  <c r="Z89" i="1"/>
  <c r="U90" i="1"/>
  <c r="T88" i="1"/>
  <c r="Y87" i="1"/>
  <c r="AA87" i="1"/>
  <c r="Z88" i="18"/>
  <c r="AB88" i="18"/>
  <c r="U89" i="18"/>
  <c r="T91" i="18"/>
  <c r="AA90" i="18"/>
  <c r="Y90" i="18"/>
  <c r="T89" i="17"/>
  <c r="AA88" i="17"/>
  <c r="Y88" i="17"/>
  <c r="Z90" i="17"/>
  <c r="U91" i="17"/>
  <c r="AB90" i="17"/>
  <c r="Z88" i="16"/>
  <c r="U89" i="16"/>
  <c r="AB88" i="16"/>
  <c r="AA88" i="16"/>
  <c r="Y88" i="16"/>
  <c r="T89" i="16"/>
  <c r="U90" i="15"/>
  <c r="AB89" i="15"/>
  <c r="Z89" i="15"/>
  <c r="Y89" i="15"/>
  <c r="T90" i="15"/>
  <c r="AA89" i="15"/>
  <c r="AA88" i="1"/>
  <c r="Y88" i="1"/>
  <c r="T89" i="1"/>
  <c r="Z90" i="1"/>
  <c r="AB90" i="1"/>
  <c r="U91" i="1"/>
  <c r="T92" i="18"/>
  <c r="AA91" i="18"/>
  <c r="Y91" i="18"/>
  <c r="U90" i="18"/>
  <c r="Z89" i="18"/>
  <c r="AB89" i="18"/>
  <c r="U92" i="17"/>
  <c r="AB91" i="17"/>
  <c r="Z91" i="17"/>
  <c r="T90" i="17"/>
  <c r="AA89" i="17"/>
  <c r="Y89" i="17"/>
  <c r="Y89" i="16"/>
  <c r="T90" i="16"/>
  <c r="AA89" i="16"/>
  <c r="AB89" i="16"/>
  <c r="Z89" i="16"/>
  <c r="U90" i="16"/>
  <c r="T91" i="15"/>
  <c r="AA90" i="15"/>
  <c r="Y90" i="15"/>
  <c r="U91" i="15"/>
  <c r="AB90" i="15"/>
  <c r="Z90" i="15"/>
  <c r="AB91" i="1"/>
  <c r="Z91" i="1"/>
  <c r="U92" i="1"/>
  <c r="T90" i="1"/>
  <c r="Y89" i="1"/>
  <c r="AA89" i="1"/>
  <c r="U91" i="18"/>
  <c r="AB90" i="18"/>
  <c r="Z90" i="18"/>
  <c r="T93" i="18"/>
  <c r="AA92" i="18"/>
  <c r="Y92" i="18"/>
  <c r="T91" i="17"/>
  <c r="AA90" i="17"/>
  <c r="Y90" i="17"/>
  <c r="U93" i="17"/>
  <c r="AB92" i="17"/>
  <c r="Z92" i="17"/>
  <c r="U91" i="16"/>
  <c r="AB90" i="16"/>
  <c r="Z90" i="16"/>
  <c r="T91" i="16"/>
  <c r="AA90" i="16"/>
  <c r="Y90" i="16"/>
  <c r="Z91" i="15"/>
  <c r="U92" i="15"/>
  <c r="AB91" i="15"/>
  <c r="T92" i="15"/>
  <c r="AA91" i="15"/>
  <c r="Y91" i="15"/>
  <c r="Z92" i="1"/>
  <c r="AB92" i="1"/>
  <c r="U93" i="1"/>
  <c r="T91" i="1"/>
  <c r="Y90" i="1"/>
  <c r="AA90" i="1"/>
  <c r="Y93" i="18"/>
  <c r="T94" i="18"/>
  <c r="AA93" i="18"/>
  <c r="AB91" i="18"/>
  <c r="Z91" i="18"/>
  <c r="U92" i="18"/>
  <c r="Z93" i="17"/>
  <c r="U94" i="17"/>
  <c r="AB93" i="17"/>
  <c r="Y91" i="17"/>
  <c r="T92" i="17"/>
  <c r="AA91" i="17"/>
  <c r="T92" i="16"/>
  <c r="AA91" i="16"/>
  <c r="Y91" i="16"/>
  <c r="U92" i="16"/>
  <c r="AB91" i="16"/>
  <c r="Z91" i="16"/>
  <c r="Y92" i="15"/>
  <c r="AA92" i="15"/>
  <c r="T93" i="15"/>
  <c r="Z92" i="15"/>
  <c r="U93" i="15"/>
  <c r="AB92" i="15"/>
  <c r="Y91" i="1"/>
  <c r="T92" i="1"/>
  <c r="AA91" i="1"/>
  <c r="Z93" i="1"/>
  <c r="AB93" i="1"/>
  <c r="U94" i="1"/>
  <c r="Z92" i="18"/>
  <c r="U93" i="18"/>
  <c r="AB92" i="18"/>
  <c r="T95" i="18"/>
  <c r="AA94" i="18"/>
  <c r="Y94" i="18"/>
  <c r="Z94" i="17"/>
  <c r="U95" i="17"/>
  <c r="AB94" i="17"/>
  <c r="Y92" i="17"/>
  <c r="T93" i="17"/>
  <c r="AA92" i="17"/>
  <c r="Z92" i="16"/>
  <c r="U93" i="16"/>
  <c r="AB92" i="16"/>
  <c r="T93" i="16"/>
  <c r="Y92" i="16"/>
  <c r="AA92" i="16"/>
  <c r="Y93" i="15"/>
  <c r="T94" i="15"/>
  <c r="AA93" i="15"/>
  <c r="U94" i="15"/>
  <c r="AB93" i="15"/>
  <c r="Z93" i="15"/>
  <c r="U95" i="1"/>
  <c r="Z94" i="1"/>
  <c r="AB94" i="1"/>
  <c r="AA92" i="1"/>
  <c r="Y92" i="1"/>
  <c r="T93" i="1"/>
  <c r="T96" i="18"/>
  <c r="AA95" i="18"/>
  <c r="Y95" i="18"/>
  <c r="U94" i="18"/>
  <c r="AB93" i="18"/>
  <c r="Z93" i="18"/>
  <c r="AB95" i="17"/>
  <c r="Z95" i="17"/>
  <c r="U96" i="17"/>
  <c r="T94" i="17"/>
  <c r="AA93" i="17"/>
  <c r="Y93" i="17"/>
  <c r="Y93" i="16"/>
  <c r="T94" i="16"/>
  <c r="AA93" i="16"/>
  <c r="U94" i="16"/>
  <c r="AB93" i="16"/>
  <c r="Z93" i="16"/>
  <c r="U95" i="15"/>
  <c r="AB94" i="15"/>
  <c r="Z94" i="15"/>
  <c r="T95" i="15"/>
  <c r="AA94" i="15"/>
  <c r="Y94" i="15"/>
  <c r="T94" i="1"/>
  <c r="Y93" i="1"/>
  <c r="AA93" i="1"/>
  <c r="AB95" i="1"/>
  <c r="U96" i="1"/>
  <c r="Z95" i="1"/>
  <c r="U95" i="18"/>
  <c r="AB94" i="18"/>
  <c r="Z94" i="18"/>
  <c r="Y96" i="18"/>
  <c r="AA96" i="18"/>
  <c r="T97" i="18"/>
  <c r="U97" i="17"/>
  <c r="AB96" i="17"/>
  <c r="Z96" i="17"/>
  <c r="AA94" i="17"/>
  <c r="Y94" i="17"/>
  <c r="T95" i="17"/>
  <c r="U95" i="16"/>
  <c r="AB94" i="16"/>
  <c r="Z94" i="16"/>
  <c r="Y94" i="16"/>
  <c r="AA94" i="16"/>
  <c r="T95" i="16"/>
  <c r="T96" i="15"/>
  <c r="AA95" i="15"/>
  <c r="Y95" i="15"/>
  <c r="Z95" i="15"/>
  <c r="U96" i="15"/>
  <c r="AB95" i="15"/>
  <c r="U97" i="1"/>
  <c r="Z96" i="1"/>
  <c r="AB96" i="1"/>
  <c r="AA94" i="1"/>
  <c r="T95" i="1"/>
  <c r="Y94" i="1"/>
  <c r="Y97" i="18"/>
  <c r="T98" i="18"/>
  <c r="AA97" i="18"/>
  <c r="Z95" i="18"/>
  <c r="AB95" i="18"/>
  <c r="U96" i="18"/>
  <c r="Y95" i="17"/>
  <c r="T96" i="17"/>
  <c r="AA95" i="17"/>
  <c r="U98" i="17"/>
  <c r="AB97" i="17"/>
  <c r="Z97" i="17"/>
  <c r="T96" i="16"/>
  <c r="AA95" i="16"/>
  <c r="Y95" i="16"/>
  <c r="Z95" i="16"/>
  <c r="AB95" i="16"/>
  <c r="U96" i="16"/>
  <c r="Z96" i="15"/>
  <c r="AB96" i="15"/>
  <c r="U97" i="15"/>
  <c r="Y96" i="15"/>
  <c r="T97" i="15"/>
  <c r="AA96" i="15"/>
  <c r="U98" i="1"/>
  <c r="AB97" i="1"/>
  <c r="Z97" i="1"/>
  <c r="Y95" i="1"/>
  <c r="T96" i="1"/>
  <c r="AA95" i="1"/>
  <c r="Z96" i="18"/>
  <c r="U97" i="18"/>
  <c r="AB96" i="18"/>
  <c r="T99" i="18"/>
  <c r="AA98" i="18"/>
  <c r="Y98" i="18"/>
  <c r="T97" i="17"/>
  <c r="AA96" i="17"/>
  <c r="Y96" i="17"/>
  <c r="Z98" i="17"/>
  <c r="U99" i="17"/>
  <c r="AB98" i="17"/>
  <c r="Z96" i="16"/>
  <c r="U97" i="16"/>
  <c r="AB96" i="16"/>
  <c r="AA96" i="16"/>
  <c r="Y96" i="16"/>
  <c r="T97" i="16"/>
  <c r="U98" i="15"/>
  <c r="AB97" i="15"/>
  <c r="Z97" i="15"/>
  <c r="Y97" i="15"/>
  <c r="T98" i="15"/>
  <c r="AA97" i="15"/>
  <c r="AB98" i="1"/>
  <c r="U99" i="1"/>
  <c r="Z98" i="1"/>
  <c r="AA96" i="1"/>
  <c r="T97" i="1"/>
  <c r="Y96" i="1"/>
  <c r="T100" i="18"/>
  <c r="AA99" i="18"/>
  <c r="Y99" i="18"/>
  <c r="U98" i="18"/>
  <c r="AB97" i="18"/>
  <c r="Z97" i="18"/>
  <c r="U100" i="17"/>
  <c r="AB99" i="17"/>
  <c r="Z99" i="17"/>
  <c r="T98" i="17"/>
  <c r="AA97" i="17"/>
  <c r="Y97" i="17"/>
  <c r="Y97" i="16"/>
  <c r="T98" i="16"/>
  <c r="AA97" i="16"/>
  <c r="AB97" i="16"/>
  <c r="Z97" i="16"/>
  <c r="U98" i="16"/>
  <c r="T99" i="15"/>
  <c r="AA98" i="15"/>
  <c r="Y98" i="15"/>
  <c r="U99" i="15"/>
  <c r="AB98" i="15"/>
  <c r="Z98" i="15"/>
  <c r="AB99" i="1"/>
  <c r="Z99" i="1"/>
  <c r="U100" i="1"/>
  <c r="AA97" i="1"/>
  <c r="Y97" i="1"/>
  <c r="T98" i="1"/>
  <c r="U99" i="18"/>
  <c r="AB98" i="18"/>
  <c r="Z98" i="18"/>
  <c r="Y100" i="18"/>
  <c r="T101" i="18"/>
  <c r="AA100" i="18"/>
  <c r="T99" i="17"/>
  <c r="AA98" i="17"/>
  <c r="Y98" i="17"/>
  <c r="U101" i="17"/>
  <c r="AB100" i="17"/>
  <c r="Z100" i="17"/>
  <c r="U99" i="16"/>
  <c r="AB98" i="16"/>
  <c r="Z98" i="16"/>
  <c r="T99" i="16"/>
  <c r="AA98" i="16"/>
  <c r="Y98" i="16"/>
  <c r="Z99" i="15"/>
  <c r="U100" i="15"/>
  <c r="AB99" i="15"/>
  <c r="T100" i="15"/>
  <c r="AA99" i="15"/>
  <c r="Y99" i="15"/>
  <c r="AA98" i="1"/>
  <c r="T99" i="1"/>
  <c r="Y98" i="1"/>
  <c r="U101" i="1"/>
  <c r="Z100" i="1"/>
  <c r="AB100" i="1"/>
  <c r="Y101" i="18"/>
  <c r="T102" i="18"/>
  <c r="AA101" i="18"/>
  <c r="Z99" i="18"/>
  <c r="AB99" i="18"/>
  <c r="U100" i="18"/>
  <c r="Z101" i="17"/>
  <c r="U102" i="17"/>
  <c r="AB101" i="17"/>
  <c r="Y99" i="17"/>
  <c r="T100" i="17"/>
  <c r="AA99" i="17"/>
  <c r="T100" i="16"/>
  <c r="AA99" i="16"/>
  <c r="Y99" i="16"/>
  <c r="U100" i="16"/>
  <c r="AB99" i="16"/>
  <c r="Z99" i="16"/>
  <c r="Y100" i="15"/>
  <c r="AA100" i="15"/>
  <c r="T101" i="15"/>
  <c r="Z100" i="15"/>
  <c r="U101" i="15"/>
  <c r="AB100" i="15"/>
  <c r="Y99" i="1"/>
  <c r="AA99" i="1"/>
  <c r="T100" i="1"/>
  <c r="U102" i="1"/>
  <c r="AB101" i="1"/>
  <c r="Z101" i="1"/>
  <c r="Z100" i="18"/>
  <c r="U101" i="18"/>
  <c r="AB100" i="18"/>
  <c r="T103" i="18"/>
  <c r="AA102" i="18"/>
  <c r="Y102" i="18"/>
  <c r="Z102" i="17"/>
  <c r="U103" i="17"/>
  <c r="AB102" i="17"/>
  <c r="Y100" i="17"/>
  <c r="T101" i="17"/>
  <c r="AA100" i="17"/>
  <c r="Z100" i="16"/>
  <c r="U101" i="16"/>
  <c r="AB100" i="16"/>
  <c r="T101" i="16"/>
  <c r="Y100" i="16"/>
  <c r="AA100" i="16"/>
  <c r="Y101" i="15"/>
  <c r="AA101" i="15"/>
  <c r="T102" i="15"/>
  <c r="U102" i="15"/>
  <c r="AB101" i="15"/>
  <c r="Z101" i="15"/>
  <c r="Z102" i="1"/>
  <c r="U103" i="1"/>
  <c r="AB102" i="1"/>
  <c r="T101" i="1"/>
  <c r="Y100" i="1"/>
  <c r="AA100" i="1"/>
  <c r="T104" i="18"/>
  <c r="AA103" i="18"/>
  <c r="Y103" i="18"/>
  <c r="U102" i="18"/>
  <c r="AB101" i="18"/>
  <c r="Z101" i="18"/>
  <c r="AB103" i="17"/>
  <c r="Z103" i="17"/>
  <c r="U104" i="17"/>
  <c r="T102" i="17"/>
  <c r="AA101" i="17"/>
  <c r="Y101" i="17"/>
  <c r="Y101" i="16"/>
  <c r="T102" i="16"/>
  <c r="AA101" i="16"/>
  <c r="U102" i="16"/>
  <c r="AB101" i="16"/>
  <c r="Z101" i="16"/>
  <c r="T103" i="15"/>
  <c r="AA102" i="15"/>
  <c r="Y102" i="15"/>
  <c r="U103" i="15"/>
  <c r="AB102" i="15"/>
  <c r="Z102" i="15"/>
  <c r="AB103" i="1"/>
  <c r="U104" i="1"/>
  <c r="Z103" i="1"/>
  <c r="AA101" i="1"/>
  <c r="T102" i="1"/>
  <c r="Y101" i="1"/>
  <c r="U103" i="18"/>
  <c r="AB102" i="18"/>
  <c r="Z102" i="18"/>
  <c r="Y104" i="18"/>
  <c r="T105" i="18"/>
  <c r="AA104" i="18"/>
  <c r="U105" i="17"/>
  <c r="AB104" i="17"/>
  <c r="Z104" i="17"/>
  <c r="AA102" i="17"/>
  <c r="Y102" i="17"/>
  <c r="T103" i="17"/>
  <c r="U103" i="16"/>
  <c r="AB102" i="16"/>
  <c r="Z102" i="16"/>
  <c r="Y102" i="16"/>
  <c r="AA102" i="16"/>
  <c r="T103" i="16"/>
  <c r="Z103" i="15"/>
  <c r="AB103" i="15"/>
  <c r="U104" i="15"/>
  <c r="T104" i="15"/>
  <c r="AA103" i="15"/>
  <c r="Y103" i="15"/>
  <c r="AB104" i="1"/>
  <c r="U105" i="1"/>
  <c r="Z104" i="1"/>
  <c r="Y102" i="1"/>
  <c r="T103" i="1"/>
  <c r="AA102" i="1"/>
  <c r="Y105" i="18"/>
  <c r="T106" i="18"/>
  <c r="AA105" i="18"/>
  <c r="Z103" i="18"/>
  <c r="U104" i="18"/>
  <c r="AB103" i="18"/>
  <c r="Y103" i="17"/>
  <c r="T104" i="17"/>
  <c r="AA103" i="17"/>
  <c r="U106" i="17"/>
  <c r="AB105" i="17"/>
  <c r="Z105" i="17"/>
  <c r="T104" i="16"/>
  <c r="AA103" i="16"/>
  <c r="Y103" i="16"/>
  <c r="Z103" i="16"/>
  <c r="AB103" i="16"/>
  <c r="U104" i="16"/>
  <c r="Z104" i="15"/>
  <c r="AB104" i="15"/>
  <c r="U105" i="15"/>
  <c r="Y104" i="15"/>
  <c r="T105" i="15"/>
  <c r="AA104" i="15"/>
  <c r="T104" i="1"/>
  <c r="Y103" i="1"/>
  <c r="AA103" i="1"/>
  <c r="AB105" i="1"/>
  <c r="U106" i="1"/>
  <c r="Z105" i="1"/>
  <c r="T107" i="18"/>
  <c r="AA106" i="18"/>
  <c r="Y106" i="18"/>
  <c r="Z104" i="18"/>
  <c r="U105" i="18"/>
  <c r="AB104" i="18"/>
  <c r="Z106" i="17"/>
  <c r="U107" i="17"/>
  <c r="AB106" i="17"/>
  <c r="T105" i="17"/>
  <c r="AA104" i="17"/>
  <c r="Y104" i="17"/>
  <c r="Z104" i="16"/>
  <c r="U105" i="16"/>
  <c r="AB104" i="16"/>
  <c r="AA104" i="16"/>
  <c r="Y104" i="16"/>
  <c r="T105" i="16"/>
  <c r="U106" i="15"/>
  <c r="AB105" i="15"/>
  <c r="Z105" i="15"/>
  <c r="Y105" i="15"/>
  <c r="T106" i="15"/>
  <c r="AA105" i="15"/>
  <c r="U107" i="1"/>
  <c r="AB106" i="1"/>
  <c r="Z106" i="1"/>
  <c r="T105" i="1"/>
  <c r="Y104" i="1"/>
  <c r="AA104" i="1"/>
  <c r="U106" i="18"/>
  <c r="AB105" i="18"/>
  <c r="Z105" i="18"/>
  <c r="T108" i="18"/>
  <c r="AA107" i="18"/>
  <c r="Y107" i="18"/>
  <c r="T106" i="17"/>
  <c r="AA105" i="17"/>
  <c r="Y105" i="17"/>
  <c r="U108" i="17"/>
  <c r="AB107" i="17"/>
  <c r="Z107" i="17"/>
  <c r="Y105" i="16"/>
  <c r="T106" i="16"/>
  <c r="AA105" i="16"/>
  <c r="AB105" i="16"/>
  <c r="Z105" i="16"/>
  <c r="U106" i="16"/>
  <c r="T107" i="15"/>
  <c r="AA106" i="15"/>
  <c r="Y106" i="15"/>
  <c r="U107" i="15"/>
  <c r="AB106" i="15"/>
  <c r="Z106" i="15"/>
  <c r="T106" i="1"/>
  <c r="AA105" i="1"/>
  <c r="Y105" i="1"/>
  <c r="AB107" i="1"/>
  <c r="Z107" i="1"/>
  <c r="U108" i="1"/>
  <c r="Y108" i="18"/>
  <c r="AA108" i="18"/>
  <c r="T109" i="18"/>
  <c r="U107" i="18"/>
  <c r="AB106" i="18"/>
  <c r="Z106" i="18"/>
  <c r="U109" i="17"/>
  <c r="AB108" i="17"/>
  <c r="Z108" i="17"/>
  <c r="T107" i="17"/>
  <c r="AA106" i="17"/>
  <c r="Y106" i="17"/>
  <c r="U107" i="16"/>
  <c r="AB106" i="16"/>
  <c r="Z106" i="16"/>
  <c r="T107" i="16"/>
  <c r="AA106" i="16"/>
  <c r="Y106" i="16"/>
  <c r="Z107" i="15"/>
  <c r="U108" i="15"/>
  <c r="AB107" i="15"/>
  <c r="T108" i="15"/>
  <c r="AA107" i="15"/>
  <c r="Y107" i="15"/>
  <c r="AB108" i="1"/>
  <c r="Z108" i="1"/>
  <c r="U109" i="1"/>
  <c r="T107" i="1"/>
  <c r="Y106" i="1"/>
  <c r="AA106" i="1"/>
  <c r="Z107" i="18"/>
  <c r="AB107" i="18"/>
  <c r="U108" i="18"/>
  <c r="Y109" i="18"/>
  <c r="T110" i="18"/>
  <c r="AA109" i="18"/>
  <c r="Y107" i="17"/>
  <c r="T108" i="17"/>
  <c r="AA107" i="17"/>
  <c r="Z109" i="17"/>
  <c r="U110" i="17"/>
  <c r="AB109" i="17"/>
  <c r="T108" i="16"/>
  <c r="AA107" i="16"/>
  <c r="Y107" i="16"/>
  <c r="U108" i="16"/>
  <c r="AB107" i="16"/>
  <c r="Z107" i="16"/>
  <c r="Y108" i="15"/>
  <c r="AA108" i="15"/>
  <c r="T109" i="15"/>
  <c r="Z108" i="15"/>
  <c r="U109" i="15"/>
  <c r="AB108" i="15"/>
  <c r="Z109" i="1"/>
  <c r="AB109" i="1"/>
  <c r="U110" i="1"/>
  <c r="T108" i="1"/>
  <c r="AA107" i="1"/>
  <c r="Y107" i="1"/>
  <c r="Z108" i="18"/>
  <c r="U109" i="18"/>
  <c r="AB108" i="18"/>
  <c r="T111" i="18"/>
  <c r="AA110" i="18"/>
  <c r="Y110" i="18"/>
  <c r="Y108" i="17"/>
  <c r="T109" i="17"/>
  <c r="AA108" i="17"/>
  <c r="Z110" i="17"/>
  <c r="U111" i="17"/>
  <c r="AB110" i="17"/>
  <c r="Z108" i="16"/>
  <c r="U109" i="16"/>
  <c r="AB108" i="16"/>
  <c r="T109" i="16"/>
  <c r="Y108" i="16"/>
  <c r="AA108" i="16"/>
  <c r="Y109" i="15"/>
  <c r="T110" i="15"/>
  <c r="AA109" i="15"/>
  <c r="U110" i="15"/>
  <c r="AB109" i="15"/>
  <c r="Z109" i="15"/>
  <c r="T109" i="1"/>
  <c r="AA108" i="1"/>
  <c r="Y108" i="1"/>
  <c r="U111" i="1"/>
  <c r="Z110" i="1"/>
  <c r="AB110" i="1"/>
  <c r="T112" i="18"/>
  <c r="AA111" i="18"/>
  <c r="Y111" i="18"/>
  <c r="U110" i="18"/>
  <c r="AB109" i="18"/>
  <c r="Z109" i="18"/>
  <c r="T110" i="17"/>
  <c r="AA109" i="17"/>
  <c r="Y109" i="17"/>
  <c r="AB111" i="17"/>
  <c r="Z111" i="17"/>
  <c r="U112" i="17"/>
  <c r="Y109" i="16"/>
  <c r="T110" i="16"/>
  <c r="AA109" i="16"/>
  <c r="U110" i="16"/>
  <c r="AB109" i="16"/>
  <c r="Z109" i="16"/>
  <c r="U111" i="15"/>
  <c r="AB110" i="15"/>
  <c r="Z110" i="15"/>
  <c r="T111" i="15"/>
  <c r="AA110" i="15"/>
  <c r="Y110" i="15"/>
  <c r="AB111" i="1"/>
  <c r="U112" i="1"/>
  <c r="Z111" i="1"/>
  <c r="AA109" i="1"/>
  <c r="Y109" i="1"/>
  <c r="T110" i="1"/>
  <c r="U111" i="18"/>
  <c r="AB110" i="18"/>
  <c r="Z110" i="18"/>
  <c r="Y112" i="18"/>
  <c r="AA112" i="18"/>
  <c r="T113" i="18"/>
  <c r="AB112" i="17"/>
  <c r="Z112" i="17"/>
  <c r="U113" i="17"/>
  <c r="AA110" i="17"/>
  <c r="Y110" i="17"/>
  <c r="T111" i="17"/>
  <c r="U111" i="16"/>
  <c r="AB110" i="16"/>
  <c r="Z110" i="16"/>
  <c r="Y110" i="16"/>
  <c r="AA110" i="16"/>
  <c r="T111" i="16"/>
  <c r="T112" i="15"/>
  <c r="AA111" i="15"/>
  <c r="Y111" i="15"/>
  <c r="Z111" i="15"/>
  <c r="U112" i="15"/>
  <c r="AB111" i="15"/>
  <c r="AA110" i="1"/>
  <c r="T111" i="1"/>
  <c r="Y110" i="1"/>
  <c r="AB112" i="1"/>
  <c r="U113" i="1"/>
  <c r="Z112" i="1"/>
  <c r="Y113" i="18"/>
  <c r="T114" i="18"/>
  <c r="AA113" i="18"/>
  <c r="Z111" i="18"/>
  <c r="AB111" i="18"/>
  <c r="U112" i="18"/>
  <c r="U114" i="17"/>
  <c r="AB113" i="17"/>
  <c r="Z113" i="17"/>
  <c r="Y111" i="17"/>
  <c r="T112" i="17"/>
  <c r="AA111" i="17"/>
  <c r="T112" i="16"/>
  <c r="AA111" i="16"/>
  <c r="Y111" i="16"/>
  <c r="Z111" i="16"/>
  <c r="AB111" i="16"/>
  <c r="U112" i="16"/>
  <c r="Z112" i="15"/>
  <c r="AB112" i="15"/>
  <c r="U113" i="15"/>
  <c r="Y112" i="15"/>
  <c r="T113" i="15"/>
  <c r="AA112" i="15"/>
  <c r="Y111" i="1"/>
  <c r="AA111" i="1"/>
  <c r="T112" i="1"/>
  <c r="U114" i="1"/>
  <c r="Z113" i="1"/>
  <c r="AB113" i="1"/>
  <c r="Z112" i="18"/>
  <c r="U113" i="18"/>
  <c r="AB112" i="18"/>
  <c r="T115" i="18"/>
  <c r="AA114" i="18"/>
  <c r="Y114" i="18"/>
  <c r="T113" i="17"/>
  <c r="AA112" i="17"/>
  <c r="Y112" i="17"/>
  <c r="U115" i="17"/>
  <c r="Z114" i="17"/>
  <c r="AB114" i="17"/>
  <c r="Z112" i="16"/>
  <c r="U113" i="16"/>
  <c r="AB112" i="16"/>
  <c r="AA112" i="16"/>
  <c r="Y112" i="16"/>
  <c r="T113" i="16"/>
  <c r="Y113" i="15"/>
  <c r="T114" i="15"/>
  <c r="AA113" i="15"/>
  <c r="U114" i="15"/>
  <c r="AB113" i="15"/>
  <c r="Z113" i="15"/>
  <c r="U115" i="1"/>
  <c r="AB114" i="1"/>
  <c r="Z114" i="1"/>
  <c r="Y112" i="1"/>
  <c r="AA112" i="1"/>
  <c r="T113" i="1"/>
  <c r="T116" i="18"/>
  <c r="AA115" i="18"/>
  <c r="Y115" i="18"/>
  <c r="U114" i="18"/>
  <c r="AB113" i="18"/>
  <c r="Z113" i="18"/>
  <c r="Z115" i="17"/>
  <c r="AB115" i="17"/>
  <c r="U116" i="17"/>
  <c r="Y113" i="17"/>
  <c r="AA113" i="17"/>
  <c r="T114" i="17"/>
  <c r="Y113" i="16"/>
  <c r="T114" i="16"/>
  <c r="AA113" i="16"/>
  <c r="AB113" i="16"/>
  <c r="Z113" i="16"/>
  <c r="U114" i="16"/>
  <c r="U115" i="15"/>
  <c r="AB114" i="15"/>
  <c r="Z114" i="15"/>
  <c r="T115" i="15"/>
  <c r="AA114" i="15"/>
  <c r="Y114" i="15"/>
  <c r="Y113" i="1"/>
  <c r="AA113" i="1"/>
  <c r="T114" i="1"/>
  <c r="Z115" i="1"/>
  <c r="AB115" i="1"/>
  <c r="U116" i="1"/>
  <c r="U115" i="18"/>
  <c r="AB114" i="18"/>
  <c r="Z114" i="18"/>
  <c r="Y116" i="18"/>
  <c r="T117" i="18"/>
  <c r="AA116" i="18"/>
  <c r="U117" i="17"/>
  <c r="Z116" i="17"/>
  <c r="AB116" i="17"/>
  <c r="T115" i="17"/>
  <c r="AA114" i="17"/>
  <c r="Y114" i="17"/>
  <c r="U115" i="16"/>
  <c r="AB114" i="16"/>
  <c r="Z114" i="16"/>
  <c r="T115" i="16"/>
  <c r="AA114" i="16"/>
  <c r="Y114" i="16"/>
  <c r="T116" i="15"/>
  <c r="AA115" i="15"/>
  <c r="Y115" i="15"/>
  <c r="Z115" i="15"/>
  <c r="U116" i="15"/>
  <c r="AB115" i="15"/>
  <c r="U117" i="1"/>
  <c r="Z116" i="1"/>
  <c r="AB116" i="1"/>
  <c r="T115" i="1"/>
  <c r="Y114" i="1"/>
  <c r="AA114" i="1"/>
  <c r="Y117" i="18"/>
  <c r="T118" i="18"/>
  <c r="AA117" i="18"/>
  <c r="Z115" i="18"/>
  <c r="U116" i="18"/>
  <c r="AB115" i="18"/>
  <c r="Y115" i="17"/>
  <c r="T116" i="17"/>
  <c r="AA115" i="17"/>
  <c r="U118" i="17"/>
  <c r="AB117" i="17"/>
  <c r="Z117" i="17"/>
  <c r="T116" i="16"/>
  <c r="AA115" i="16"/>
  <c r="Y115" i="16"/>
  <c r="U116" i="16"/>
  <c r="AB115" i="16"/>
  <c r="Z115" i="16"/>
  <c r="Z116" i="15"/>
  <c r="U117" i="15"/>
  <c r="AB116" i="15"/>
  <c r="Y116" i="15"/>
  <c r="T117" i="15"/>
  <c r="AA116" i="15"/>
  <c r="AA115" i="1"/>
  <c r="T116" i="1"/>
  <c r="Y115" i="1"/>
  <c r="U118" i="1"/>
  <c r="AB117" i="1"/>
  <c r="Z117" i="1"/>
  <c r="T119" i="18"/>
  <c r="AA118" i="18"/>
  <c r="Y118" i="18"/>
  <c r="Z116" i="18"/>
  <c r="U117" i="18"/>
  <c r="AB116" i="18"/>
  <c r="U119" i="17"/>
  <c r="AB118" i="17"/>
  <c r="Z118" i="17"/>
  <c r="Y116" i="17"/>
  <c r="T117" i="17"/>
  <c r="AA116" i="17"/>
  <c r="Z116" i="16"/>
  <c r="U117" i="16"/>
  <c r="AB116" i="16"/>
  <c r="T117" i="16"/>
  <c r="Y116" i="16"/>
  <c r="AA116" i="16"/>
  <c r="U118" i="15"/>
  <c r="AB117" i="15"/>
  <c r="Z117" i="15"/>
  <c r="Y117" i="15"/>
  <c r="T118" i="15"/>
  <c r="AA117" i="15"/>
  <c r="Y116" i="1"/>
  <c r="AA116" i="1"/>
  <c r="T117" i="1"/>
  <c r="U119" i="1"/>
  <c r="AB118" i="1"/>
  <c r="Z118" i="1"/>
  <c r="U118" i="18"/>
  <c r="AB117" i="18"/>
  <c r="Z117" i="18"/>
  <c r="T120" i="18"/>
  <c r="AA119" i="18"/>
  <c r="Y119" i="18"/>
  <c r="T118" i="17"/>
  <c r="AA117" i="17"/>
  <c r="Y117" i="17"/>
  <c r="Z119" i="17"/>
  <c r="U120" i="17"/>
  <c r="AB119" i="17"/>
  <c r="Y117" i="16"/>
  <c r="T118" i="16"/>
  <c r="AA117" i="16"/>
  <c r="U118" i="16"/>
  <c r="AB117" i="16"/>
  <c r="Z117" i="16"/>
  <c r="T119" i="15"/>
  <c r="AA118" i="15"/>
  <c r="Y118" i="15"/>
  <c r="U119" i="15"/>
  <c r="AB118" i="15"/>
  <c r="Z118" i="15"/>
  <c r="U120" i="1"/>
  <c r="Z119" i="1"/>
  <c r="AB119" i="1"/>
  <c r="Y117" i="1"/>
  <c r="T118" i="1"/>
  <c r="AA117" i="1"/>
  <c r="Y120" i="18"/>
  <c r="T121" i="18"/>
  <c r="AA120" i="18"/>
  <c r="U119" i="18"/>
  <c r="AB118" i="18"/>
  <c r="Z118" i="18"/>
  <c r="AB120" i="17"/>
  <c r="U121" i="17"/>
  <c r="Z120" i="17"/>
  <c r="T119" i="17"/>
  <c r="AA118" i="17"/>
  <c r="Y118" i="17"/>
  <c r="U119" i="16"/>
  <c r="AB118" i="16"/>
  <c r="Z118" i="16"/>
  <c r="Y118" i="16"/>
  <c r="AA118" i="16"/>
  <c r="T119" i="16"/>
  <c r="Z119" i="15"/>
  <c r="U120" i="15"/>
  <c r="AB119" i="15"/>
  <c r="T120" i="15"/>
  <c r="AA119" i="15"/>
  <c r="Y119" i="15"/>
  <c r="AB120" i="1"/>
  <c r="Z120" i="1"/>
  <c r="U121" i="1"/>
  <c r="Y118" i="1"/>
  <c r="T119" i="1"/>
  <c r="AA118" i="1"/>
  <c r="Z119" i="18"/>
  <c r="U120" i="18"/>
  <c r="AB119" i="18"/>
  <c r="Y121" i="18"/>
  <c r="T122" i="18"/>
  <c r="AA121" i="18"/>
  <c r="AA119" i="17"/>
  <c r="T120" i="17"/>
  <c r="Y119" i="17"/>
  <c r="U122" i="17"/>
  <c r="AB121" i="17"/>
  <c r="Z121" i="17"/>
  <c r="T120" i="16"/>
  <c r="AA119" i="16"/>
  <c r="Y119" i="16"/>
  <c r="Z119" i="16"/>
  <c r="AB119" i="16"/>
  <c r="U120" i="16"/>
  <c r="Y120" i="15"/>
  <c r="T121" i="15"/>
  <c r="AA120" i="15"/>
  <c r="Z120" i="15"/>
  <c r="AB120" i="15"/>
  <c r="U121" i="15"/>
  <c r="AA119" i="1"/>
  <c r="T120" i="1"/>
  <c r="Y119" i="1"/>
  <c r="U122" i="1"/>
  <c r="Z121" i="1"/>
  <c r="AB121" i="1"/>
  <c r="Z120" i="18"/>
  <c r="U121" i="18"/>
  <c r="AB120" i="18"/>
  <c r="T123" i="18"/>
  <c r="AA122" i="18"/>
  <c r="Y122" i="18"/>
  <c r="Z122" i="17"/>
  <c r="U123" i="17"/>
  <c r="AB122" i="17"/>
  <c r="Y120" i="17"/>
  <c r="T121" i="17"/>
  <c r="AA120" i="17"/>
  <c r="Z120" i="16"/>
  <c r="U121" i="16"/>
  <c r="AB120" i="16"/>
  <c r="AA120" i="16"/>
  <c r="Y120" i="16"/>
  <c r="T121" i="16"/>
  <c r="U122" i="15"/>
  <c r="AB121" i="15"/>
  <c r="Z121" i="15"/>
  <c r="Y121" i="15"/>
  <c r="T122" i="15"/>
  <c r="AA121" i="15"/>
  <c r="Y120" i="1"/>
  <c r="AA120" i="1"/>
  <c r="T121" i="1"/>
  <c r="U123" i="1"/>
  <c r="Z122" i="1"/>
  <c r="AB122" i="1"/>
  <c r="T124" i="18"/>
  <c r="AA123" i="18"/>
  <c r="Y123" i="18"/>
  <c r="U122" i="18"/>
  <c r="AB121" i="18"/>
  <c r="Z121" i="18"/>
  <c r="Z123" i="17"/>
  <c r="U124" i="17"/>
  <c r="AB123" i="17"/>
  <c r="Y121" i="17"/>
  <c r="T122" i="17"/>
  <c r="AA121" i="17"/>
  <c r="Y121" i="16"/>
  <c r="T122" i="16"/>
  <c r="AA121" i="16"/>
  <c r="AB121" i="16"/>
  <c r="Z121" i="16"/>
  <c r="U122" i="16"/>
  <c r="T123" i="15"/>
  <c r="AA122" i="15"/>
  <c r="Y122" i="15"/>
  <c r="U123" i="15"/>
  <c r="AB122" i="15"/>
  <c r="Z122" i="15"/>
  <c r="Z123" i="1"/>
  <c r="AB123" i="1"/>
  <c r="U124" i="1"/>
  <c r="T122" i="1"/>
  <c r="AA121" i="1"/>
  <c r="Y121" i="1"/>
  <c r="U123" i="18"/>
  <c r="AB122" i="18"/>
  <c r="Z122" i="18"/>
  <c r="Y124" i="18"/>
  <c r="AA124" i="18"/>
  <c r="T125" i="18"/>
  <c r="AB124" i="17"/>
  <c r="U125" i="17"/>
  <c r="Z124" i="17"/>
  <c r="T123" i="17"/>
  <c r="AA122" i="17"/>
  <c r="Y122" i="17"/>
  <c r="U123" i="16"/>
  <c r="AB122" i="16"/>
  <c r="Z122" i="16"/>
  <c r="T123" i="16"/>
  <c r="AA122" i="16"/>
  <c r="Y122" i="16"/>
  <c r="Z123" i="15"/>
  <c r="U124" i="15"/>
  <c r="AB123" i="15"/>
  <c r="T124" i="15"/>
  <c r="AA123" i="15"/>
  <c r="Y123" i="15"/>
  <c r="AB124" i="1"/>
  <c r="Z124" i="1"/>
  <c r="U125" i="1"/>
  <c r="Y122" i="1"/>
  <c r="AA122" i="1"/>
  <c r="T123" i="1"/>
  <c r="Y125" i="18"/>
  <c r="T126" i="18"/>
  <c r="AA125" i="18"/>
  <c r="Z123" i="18"/>
  <c r="AB123" i="18"/>
  <c r="U124" i="18"/>
  <c r="AA123" i="17"/>
  <c r="T124" i="17"/>
  <c r="Y123" i="17"/>
  <c r="U126" i="17"/>
  <c r="AB125" i="17"/>
  <c r="Z125" i="17"/>
  <c r="T124" i="16"/>
  <c r="AA123" i="16"/>
  <c r="Y123" i="16"/>
  <c r="U124" i="16"/>
  <c r="AB123" i="16"/>
  <c r="Z123" i="16"/>
  <c r="Y124" i="15"/>
  <c r="T125" i="15"/>
  <c r="AA124" i="15"/>
  <c r="Z124" i="15"/>
  <c r="U125" i="15"/>
  <c r="AB124" i="15"/>
  <c r="Y123" i="1"/>
  <c r="T124" i="1"/>
  <c r="AA123" i="1"/>
  <c r="Z125" i="1"/>
  <c r="AB125" i="1"/>
  <c r="U126" i="1"/>
  <c r="Z124" i="18"/>
  <c r="U125" i="18"/>
  <c r="AB124" i="18"/>
  <c r="T127" i="18"/>
  <c r="AA126" i="18"/>
  <c r="Y126" i="18"/>
  <c r="U127" i="17"/>
  <c r="Z126" i="17"/>
  <c r="AB126" i="17"/>
  <c r="Y124" i="17"/>
  <c r="T125" i="17"/>
  <c r="AA124" i="17"/>
  <c r="Z124" i="16"/>
  <c r="U125" i="16"/>
  <c r="AB124" i="16"/>
  <c r="T125" i="16"/>
  <c r="Y124" i="16"/>
  <c r="AA124" i="16"/>
  <c r="Y125" i="15"/>
  <c r="T126" i="15"/>
  <c r="AA125" i="15"/>
  <c r="U126" i="15"/>
  <c r="AB125" i="15"/>
  <c r="Z125" i="15"/>
  <c r="AB126" i="1"/>
  <c r="U127" i="1"/>
  <c r="Z126" i="1"/>
  <c r="AA124" i="1"/>
  <c r="T125" i="1"/>
  <c r="Y124" i="1"/>
  <c r="AA127" i="18"/>
  <c r="T128" i="18"/>
  <c r="Y127" i="18"/>
  <c r="U126" i="18"/>
  <c r="AB125" i="18"/>
  <c r="Z125" i="18"/>
  <c r="T126" i="17"/>
  <c r="Y125" i="17"/>
  <c r="AA125" i="17"/>
  <c r="Z127" i="17"/>
  <c r="U128" i="17"/>
  <c r="AB127" i="17"/>
  <c r="Y125" i="16"/>
  <c r="T126" i="16"/>
  <c r="AA125" i="16"/>
  <c r="U126" i="16"/>
  <c r="AB125" i="16"/>
  <c r="Z125" i="16"/>
  <c r="U127" i="15"/>
  <c r="AB126" i="15"/>
  <c r="Z126" i="15"/>
  <c r="T127" i="15"/>
  <c r="AA126" i="15"/>
  <c r="Y126" i="15"/>
  <c r="Z127" i="1"/>
  <c r="U128" i="1"/>
  <c r="AB127" i="1"/>
  <c r="T126" i="1"/>
  <c r="AA125" i="1"/>
  <c r="Y125" i="1"/>
  <c r="U127" i="18"/>
  <c r="AB126" i="18"/>
  <c r="Z126" i="18"/>
  <c r="Y128" i="18"/>
  <c r="T129" i="18"/>
  <c r="AA128" i="18"/>
  <c r="AB128" i="17"/>
  <c r="U129" i="17"/>
  <c r="Z128" i="17"/>
  <c r="T127" i="17"/>
  <c r="AA126" i="17"/>
  <c r="Y126" i="17"/>
  <c r="U127" i="16"/>
  <c r="AB126" i="16"/>
  <c r="Z126" i="16"/>
  <c r="Y126" i="16"/>
  <c r="AA126" i="16"/>
  <c r="T127" i="16"/>
  <c r="T128" i="15"/>
  <c r="AA127" i="15"/>
  <c r="Y127" i="15"/>
  <c r="Z127" i="15"/>
  <c r="U128" i="15"/>
  <c r="AB127" i="15"/>
  <c r="U129" i="1"/>
  <c r="Z128" i="1"/>
  <c r="AB128" i="1"/>
  <c r="T127" i="1"/>
  <c r="Y126" i="1"/>
  <c r="AA126" i="1"/>
  <c r="AA129" i="18"/>
  <c r="T130" i="18"/>
  <c r="Y129" i="18"/>
  <c r="U128" i="18"/>
  <c r="Z127" i="18"/>
  <c r="AB127" i="18"/>
  <c r="U130" i="17"/>
  <c r="AB129" i="17"/>
  <c r="Z129" i="17"/>
  <c r="AA127" i="17"/>
  <c r="T128" i="17"/>
  <c r="Y127" i="17"/>
  <c r="T128" i="16"/>
  <c r="AA127" i="16"/>
  <c r="Y127" i="16"/>
  <c r="Z127" i="16"/>
  <c r="AB127" i="16"/>
  <c r="U128" i="16"/>
  <c r="Z128" i="15"/>
  <c r="U129" i="15"/>
  <c r="AB128" i="15"/>
  <c r="Y128" i="15"/>
  <c r="T129" i="15"/>
  <c r="AA128" i="15"/>
  <c r="U130" i="1"/>
  <c r="AB129" i="1"/>
  <c r="Z129" i="1"/>
  <c r="AA127" i="1"/>
  <c r="Y127" i="1"/>
  <c r="T128" i="1"/>
  <c r="AB128" i="18"/>
  <c r="Z128" i="18"/>
  <c r="U129" i="18"/>
  <c r="T131" i="18"/>
  <c r="AA130" i="18"/>
  <c r="Y130" i="18"/>
  <c r="Y128" i="17"/>
  <c r="T129" i="17"/>
  <c r="AA128" i="17"/>
  <c r="Z130" i="17"/>
  <c r="U131" i="17"/>
  <c r="AB130" i="17"/>
  <c r="Z128" i="16"/>
  <c r="U129" i="16"/>
  <c r="AB128" i="16"/>
  <c r="AA128" i="16"/>
  <c r="Y128" i="16"/>
  <c r="T129" i="16"/>
  <c r="U130" i="15"/>
  <c r="AB129" i="15"/>
  <c r="Z129" i="15"/>
  <c r="Y129" i="15"/>
  <c r="T130" i="15"/>
  <c r="AA129" i="15"/>
  <c r="AA128" i="1"/>
  <c r="T129" i="1"/>
  <c r="Y128" i="1"/>
  <c r="AB130" i="1"/>
  <c r="Z130" i="1"/>
  <c r="U131" i="1"/>
  <c r="U130" i="18"/>
  <c r="AB129" i="18"/>
  <c r="Z129" i="18"/>
  <c r="Y131" i="18"/>
  <c r="T132" i="18"/>
  <c r="AA131" i="18"/>
  <c r="Y129" i="17"/>
  <c r="T130" i="17"/>
  <c r="AA129" i="17"/>
  <c r="Z131" i="17"/>
  <c r="U132" i="17"/>
  <c r="AB131" i="17"/>
  <c r="Y129" i="16"/>
  <c r="T130" i="16"/>
  <c r="AA129" i="16"/>
  <c r="AB129" i="16"/>
  <c r="Z129" i="16"/>
  <c r="U130" i="16"/>
  <c r="T131" i="15"/>
  <c r="AA130" i="15"/>
  <c r="Y130" i="15"/>
  <c r="U131" i="15"/>
  <c r="AB130" i="15"/>
  <c r="Z130" i="15"/>
  <c r="AB131" i="1"/>
  <c r="U132" i="1"/>
  <c r="Z131" i="1"/>
  <c r="AA129" i="1"/>
  <c r="T130" i="1"/>
  <c r="Y129" i="1"/>
  <c r="Y132" i="18"/>
  <c r="AA132" i="18"/>
  <c r="T133" i="18"/>
  <c r="AB130" i="18"/>
  <c r="U131" i="18"/>
  <c r="Z130" i="18"/>
  <c r="T131" i="17"/>
  <c r="AA130" i="17"/>
  <c r="Y130" i="17"/>
  <c r="AB132" i="17"/>
  <c r="U133" i="17"/>
  <c r="Z132" i="17"/>
  <c r="U131" i="16"/>
  <c r="AB130" i="16"/>
  <c r="Z130" i="16"/>
  <c r="T131" i="16"/>
  <c r="AA130" i="16"/>
  <c r="Y130" i="16"/>
  <c r="Z131" i="15"/>
  <c r="U132" i="15"/>
  <c r="AB131" i="15"/>
  <c r="T132" i="15"/>
  <c r="AA131" i="15"/>
  <c r="Y131" i="15"/>
  <c r="U133" i="1"/>
  <c r="AB132" i="1"/>
  <c r="Z132" i="1"/>
  <c r="AA130" i="1"/>
  <c r="T131" i="1"/>
  <c r="Y130" i="1"/>
  <c r="T134" i="18"/>
  <c r="Y133" i="18"/>
  <c r="AA133" i="18"/>
  <c r="Z131" i="18"/>
  <c r="U132" i="18"/>
  <c r="AB131" i="18"/>
  <c r="U134" i="17"/>
  <c r="AB133" i="17"/>
  <c r="Z133" i="17"/>
  <c r="AA131" i="17"/>
  <c r="T132" i="17"/>
  <c r="Y131" i="17"/>
  <c r="T132" i="16"/>
  <c r="AA131" i="16"/>
  <c r="Y131" i="16"/>
  <c r="U132" i="16"/>
  <c r="AB131" i="16"/>
  <c r="Z131" i="16"/>
  <c r="Y132" i="15"/>
  <c r="T133" i="15"/>
  <c r="AA132" i="15"/>
  <c r="Z132" i="15"/>
  <c r="U133" i="15"/>
  <c r="AB132" i="15"/>
  <c r="U134" i="1"/>
  <c r="AB133" i="1"/>
  <c r="Z133" i="1"/>
  <c r="AA131" i="1"/>
  <c r="Y131" i="1"/>
  <c r="T132" i="1"/>
  <c r="AB132" i="18"/>
  <c r="U133" i="18"/>
  <c r="Z132" i="18"/>
  <c r="T135" i="18"/>
  <c r="AA134" i="18"/>
  <c r="Y134" i="18"/>
  <c r="Y132" i="17"/>
  <c r="T133" i="17"/>
  <c r="AA132" i="17"/>
  <c r="U135" i="17"/>
  <c r="Z134" i="17"/>
  <c r="AB134" i="17"/>
  <c r="Z132" i="16"/>
  <c r="U133" i="16"/>
  <c r="AB132" i="16"/>
  <c r="T133" i="16"/>
  <c r="Y132" i="16"/>
  <c r="AA132" i="16"/>
  <c r="Y133" i="15"/>
  <c r="T134" i="15"/>
  <c r="AA133" i="15"/>
  <c r="U134" i="15"/>
  <c r="AB133" i="15"/>
  <c r="Z133" i="15"/>
  <c r="AA132" i="1"/>
  <c r="T133" i="1"/>
  <c r="Y132" i="1"/>
  <c r="AB134" i="1"/>
  <c r="U135" i="1"/>
  <c r="Z134" i="1"/>
  <c r="T136" i="18"/>
  <c r="AA135" i="18"/>
  <c r="Y135" i="18"/>
  <c r="U134" i="18"/>
  <c r="AB133" i="18"/>
  <c r="Z133" i="18"/>
  <c r="Z135" i="17"/>
  <c r="U136" i="17"/>
  <c r="AB135" i="17"/>
  <c r="T134" i="17"/>
  <c r="Y133" i="17"/>
  <c r="AA133" i="17"/>
  <c r="Y133" i="16"/>
  <c r="T134" i="16"/>
  <c r="AA133" i="16"/>
  <c r="U134" i="16"/>
  <c r="AB133" i="16"/>
  <c r="Z133" i="16"/>
  <c r="U135" i="15"/>
  <c r="AB134" i="15"/>
  <c r="Z134" i="15"/>
  <c r="T135" i="15"/>
  <c r="AA134" i="15"/>
  <c r="Y134" i="15"/>
  <c r="Y133" i="1"/>
  <c r="T134" i="1"/>
  <c r="AA133" i="1"/>
  <c r="U136" i="1"/>
  <c r="AB135" i="1"/>
  <c r="Z135" i="1"/>
  <c r="AB134" i="18"/>
  <c r="U135" i="18"/>
  <c r="Z134" i="18"/>
  <c r="Y136" i="18"/>
  <c r="AA136" i="18"/>
  <c r="T137" i="18"/>
  <c r="T135" i="17"/>
  <c r="AA134" i="17"/>
  <c r="Y134" i="17"/>
  <c r="AB136" i="17"/>
  <c r="U137" i="17"/>
  <c r="Z136" i="17"/>
  <c r="U135" i="16"/>
  <c r="AB134" i="16"/>
  <c r="Z134" i="16"/>
  <c r="Y134" i="16"/>
  <c r="AA134" i="16"/>
  <c r="T135" i="16"/>
  <c r="T136" i="15"/>
  <c r="AA135" i="15"/>
  <c r="Y135" i="15"/>
  <c r="Z135" i="15"/>
  <c r="U136" i="15"/>
  <c r="AB135" i="15"/>
  <c r="AA134" i="1"/>
  <c r="Y134" i="1"/>
  <c r="T135" i="1"/>
  <c r="Z136" i="1"/>
  <c r="AB136" i="1"/>
  <c r="U137" i="1"/>
  <c r="Y137" i="18"/>
  <c r="AA137" i="18"/>
  <c r="T138" i="18"/>
  <c r="Z135" i="18"/>
  <c r="AB135" i="18"/>
  <c r="U136" i="18"/>
  <c r="U138" i="17"/>
  <c r="AB137" i="17"/>
  <c r="Z137" i="17"/>
  <c r="AA135" i="17"/>
  <c r="T136" i="17"/>
  <c r="Y135" i="17"/>
  <c r="T136" i="16"/>
  <c r="AA135" i="16"/>
  <c r="Y135" i="16"/>
  <c r="Z135" i="16"/>
  <c r="U136" i="16"/>
  <c r="AB135" i="16"/>
  <c r="Z136" i="15"/>
  <c r="AB136" i="15"/>
  <c r="U137" i="15"/>
  <c r="Y136" i="15"/>
  <c r="T137" i="15"/>
  <c r="AA136" i="15"/>
  <c r="AB137" i="1"/>
  <c r="Z137" i="1"/>
  <c r="U138" i="1"/>
  <c r="AA135" i="1"/>
  <c r="T136" i="1"/>
  <c r="Y135" i="1"/>
  <c r="T139" i="18"/>
  <c r="AA138" i="18"/>
  <c r="Y138" i="18"/>
  <c r="U137" i="18"/>
  <c r="Z136" i="18"/>
  <c r="AB136" i="18"/>
  <c r="Y136" i="17"/>
  <c r="T137" i="17"/>
  <c r="AA136" i="17"/>
  <c r="Z138" i="17"/>
  <c r="U139" i="17"/>
  <c r="AB138" i="17"/>
  <c r="Z136" i="16"/>
  <c r="U137" i="16"/>
  <c r="AB136" i="16"/>
  <c r="AA136" i="16"/>
  <c r="Y136" i="16"/>
  <c r="T137" i="16"/>
  <c r="U138" i="15"/>
  <c r="AB137" i="15"/>
  <c r="Z137" i="15"/>
  <c r="Y137" i="15"/>
  <c r="T138" i="15"/>
  <c r="AA137" i="15"/>
  <c r="Y136" i="1"/>
  <c r="AA136" i="1"/>
  <c r="T137" i="1"/>
  <c r="Z138" i="1"/>
  <c r="AB138" i="1"/>
  <c r="U139" i="1"/>
  <c r="U138" i="18"/>
  <c r="AB137" i="18"/>
  <c r="Z137" i="18"/>
  <c r="AA139" i="18"/>
  <c r="Y139" i="18"/>
  <c r="T140" i="18"/>
  <c r="Y137" i="17"/>
  <c r="T138" i="17"/>
  <c r="AA137" i="17"/>
  <c r="Z139" i="17"/>
  <c r="U140" i="17"/>
  <c r="AB139" i="17"/>
  <c r="Y137" i="16"/>
  <c r="T138" i="16"/>
  <c r="AA137" i="16"/>
  <c r="AB137" i="16"/>
  <c r="Z137" i="16"/>
  <c r="U138" i="16"/>
  <c r="T139" i="15"/>
  <c r="AA138" i="15"/>
  <c r="Y138" i="15"/>
  <c r="U139" i="15"/>
  <c r="AB138" i="15"/>
  <c r="Z138" i="15"/>
  <c r="Z139" i="1"/>
  <c r="AB139" i="1"/>
  <c r="U140" i="1"/>
  <c r="Y137" i="1"/>
  <c r="AA137" i="1"/>
  <c r="T138" i="1"/>
  <c r="Y140" i="18"/>
  <c r="T141" i="18"/>
  <c r="AA140" i="18"/>
  <c r="U139" i="18"/>
  <c r="Z138" i="18"/>
  <c r="AB138" i="18"/>
  <c r="T139" i="17"/>
  <c r="AA138" i="17"/>
  <c r="Y138" i="17"/>
  <c r="AB140" i="17"/>
  <c r="U141" i="17"/>
  <c r="Z140" i="17"/>
  <c r="U139" i="16"/>
  <c r="AB138" i="16"/>
  <c r="Z138" i="16"/>
  <c r="T139" i="16"/>
  <c r="Y138" i="16"/>
  <c r="AA138" i="16"/>
  <c r="Z139" i="15"/>
  <c r="U140" i="15"/>
  <c r="AB139" i="15"/>
  <c r="T140" i="15"/>
  <c r="AA139" i="15"/>
  <c r="Y139" i="15"/>
  <c r="Y138" i="1"/>
  <c r="AA138" i="1"/>
  <c r="T139" i="1"/>
  <c r="Z140" i="1"/>
  <c r="AB140" i="1"/>
  <c r="U141" i="1"/>
  <c r="Z139" i="18"/>
  <c r="AB139" i="18"/>
  <c r="U140" i="18"/>
  <c r="AA141" i="18"/>
  <c r="T142" i="18"/>
  <c r="Y141" i="18"/>
  <c r="U142" i="17"/>
  <c r="AB141" i="17"/>
  <c r="Z141" i="17"/>
  <c r="AA139" i="17"/>
  <c r="T140" i="17"/>
  <c r="Y139" i="17"/>
  <c r="T140" i="16"/>
  <c r="AA139" i="16"/>
  <c r="Y139" i="16"/>
  <c r="U140" i="16"/>
  <c r="Z139" i="16"/>
  <c r="AB139" i="16"/>
  <c r="Z140" i="15"/>
  <c r="U141" i="15"/>
  <c r="AB140" i="15"/>
  <c r="Y140" i="15"/>
  <c r="AA140" i="15"/>
  <c r="T141" i="15"/>
  <c r="Z141" i="1"/>
  <c r="U142" i="1"/>
  <c r="AB141" i="1"/>
  <c r="AA139" i="1"/>
  <c r="T140" i="1"/>
  <c r="Y139" i="1"/>
  <c r="U141" i="18"/>
  <c r="Z140" i="18"/>
  <c r="AB140" i="18"/>
  <c r="T143" i="18"/>
  <c r="AA142" i="18"/>
  <c r="Y142" i="18"/>
  <c r="Y140" i="17"/>
  <c r="T141" i="17"/>
  <c r="AA140" i="17"/>
  <c r="U143" i="17"/>
  <c r="Z142" i="17"/>
  <c r="AB142" i="17"/>
  <c r="Z140" i="16"/>
  <c r="U141" i="16"/>
  <c r="AB140" i="16"/>
  <c r="AA140" i="16"/>
  <c r="T141" i="16"/>
  <c r="Y140" i="16"/>
  <c r="Y141" i="15"/>
  <c r="T142" i="15"/>
  <c r="AA141" i="15"/>
  <c r="U142" i="15"/>
  <c r="AB141" i="15"/>
  <c r="Z141" i="15"/>
  <c r="Z142" i="1"/>
  <c r="AB142" i="1"/>
  <c r="U143" i="1"/>
  <c r="Y140" i="1"/>
  <c r="AA140" i="1"/>
  <c r="T141" i="1"/>
  <c r="AA143" i="18"/>
  <c r="Y143" i="18"/>
  <c r="T144" i="18"/>
  <c r="U142" i="18"/>
  <c r="AB141" i="18"/>
  <c r="Z141" i="18"/>
  <c r="Z143" i="17"/>
  <c r="U144" i="17"/>
  <c r="AB143" i="17"/>
  <c r="T142" i="17"/>
  <c r="Y141" i="17"/>
  <c r="AA141" i="17"/>
  <c r="AB141" i="16"/>
  <c r="U142" i="16"/>
  <c r="Z141" i="16"/>
  <c r="Y141" i="16"/>
  <c r="T142" i="16"/>
  <c r="AA141" i="16"/>
  <c r="U143" i="15"/>
  <c r="AB142" i="15"/>
  <c r="Z142" i="15"/>
  <c r="T143" i="15"/>
  <c r="AA142" i="15"/>
  <c r="Y142" i="15"/>
  <c r="T142" i="1"/>
  <c r="Y141" i="1"/>
  <c r="AA141" i="1"/>
  <c r="Z143" i="1"/>
  <c r="U144" i="1"/>
  <c r="AB143" i="1"/>
  <c r="AB142" i="18"/>
  <c r="Z142" i="18"/>
  <c r="U143" i="18"/>
  <c r="Y144" i="18"/>
  <c r="T145" i="18"/>
  <c r="AA144" i="18"/>
  <c r="AB144" i="17"/>
  <c r="U145" i="17"/>
  <c r="Z144" i="17"/>
  <c r="T143" i="17"/>
  <c r="AA142" i="17"/>
  <c r="Y142" i="17"/>
  <c r="U143" i="16"/>
  <c r="AB142" i="16"/>
  <c r="Z142" i="16"/>
  <c r="Y142" i="16"/>
  <c r="T143" i="16"/>
  <c r="AA142" i="16"/>
  <c r="T144" i="15"/>
  <c r="AA143" i="15"/>
  <c r="Y143" i="15"/>
  <c r="Z143" i="15"/>
  <c r="U144" i="15"/>
  <c r="AB143" i="15"/>
  <c r="AB144" i="1"/>
  <c r="Z144" i="1"/>
  <c r="U145" i="1"/>
  <c r="Y142" i="1"/>
  <c r="T143" i="1"/>
  <c r="AA142" i="1"/>
  <c r="Z143" i="18"/>
  <c r="U144" i="18"/>
  <c r="AB143" i="18"/>
  <c r="Y145" i="18"/>
  <c r="T146" i="18"/>
  <c r="AA145" i="18"/>
  <c r="AA143" i="17"/>
  <c r="T144" i="17"/>
  <c r="Y143" i="17"/>
  <c r="U146" i="17"/>
  <c r="AB145" i="17"/>
  <c r="Z145" i="17"/>
  <c r="T144" i="16"/>
  <c r="AA143" i="16"/>
  <c r="Y143" i="16"/>
  <c r="Z143" i="16"/>
  <c r="U144" i="16"/>
  <c r="AB143" i="16"/>
  <c r="Z144" i="15"/>
  <c r="AB144" i="15"/>
  <c r="U145" i="15"/>
  <c r="Y144" i="15"/>
  <c r="T145" i="15"/>
  <c r="AA144" i="15"/>
  <c r="Y143" i="1"/>
  <c r="T144" i="1"/>
  <c r="AA143" i="1"/>
  <c r="AB145" i="1"/>
  <c r="U146" i="1"/>
  <c r="Z145" i="1"/>
  <c r="T147" i="18"/>
  <c r="AA146" i="18"/>
  <c r="Y146" i="18"/>
  <c r="U145" i="18"/>
  <c r="AB144" i="18"/>
  <c r="Z144" i="18"/>
  <c r="Z146" i="17"/>
  <c r="U147" i="17"/>
  <c r="AB146" i="17"/>
  <c r="Y144" i="17"/>
  <c r="T145" i="17"/>
  <c r="AA144" i="17"/>
  <c r="Z144" i="16"/>
  <c r="U145" i="16"/>
  <c r="AB144" i="16"/>
  <c r="AA144" i="16"/>
  <c r="Y144" i="16"/>
  <c r="T145" i="16"/>
  <c r="U146" i="15"/>
  <c r="AB145" i="15"/>
  <c r="Z145" i="15"/>
  <c r="Y145" i="15"/>
  <c r="T146" i="15"/>
  <c r="AA145" i="15"/>
  <c r="T145" i="1"/>
  <c r="Y144" i="1"/>
  <c r="AA144" i="1"/>
  <c r="U147" i="1"/>
  <c r="Z146" i="1"/>
  <c r="AB146" i="1"/>
  <c r="U146" i="18"/>
  <c r="AB145" i="18"/>
  <c r="Z145" i="18"/>
  <c r="T148" i="18"/>
  <c r="AA147" i="18"/>
  <c r="Y147" i="18"/>
  <c r="Z147" i="17"/>
  <c r="U148" i="17"/>
  <c r="AB147" i="17"/>
  <c r="Y145" i="17"/>
  <c r="T146" i="17"/>
  <c r="AA145" i="17"/>
  <c r="Y145" i="16"/>
  <c r="T146" i="16"/>
  <c r="AA145" i="16"/>
  <c r="AB145" i="16"/>
  <c r="Z145" i="16"/>
  <c r="U146" i="16"/>
  <c r="AA146" i="15"/>
  <c r="T147" i="15"/>
  <c r="Y146" i="15"/>
  <c r="U147" i="15"/>
  <c r="AB146" i="15"/>
  <c r="Z146" i="15"/>
  <c r="U148" i="1"/>
  <c r="Z147" i="1"/>
  <c r="AB147" i="1"/>
  <c r="AA145" i="1"/>
  <c r="T146" i="1"/>
  <c r="Y145" i="1"/>
  <c r="T149" i="18"/>
  <c r="AA148" i="18"/>
  <c r="Y148" i="18"/>
  <c r="U147" i="18"/>
  <c r="AB146" i="18"/>
  <c r="Z146" i="18"/>
  <c r="AB148" i="17"/>
  <c r="U149" i="17"/>
  <c r="Z148" i="17"/>
  <c r="T147" i="17"/>
  <c r="AA146" i="17"/>
  <c r="Y146" i="17"/>
  <c r="U147" i="16"/>
  <c r="AB146" i="16"/>
  <c r="Z146" i="16"/>
  <c r="T147" i="16"/>
  <c r="Y146" i="16"/>
  <c r="AA146" i="16"/>
  <c r="U148" i="15"/>
  <c r="Z147" i="15"/>
  <c r="AB147" i="15"/>
  <c r="T148" i="15"/>
  <c r="AA147" i="15"/>
  <c r="Y147" i="15"/>
  <c r="U149" i="1"/>
  <c r="AB148" i="1"/>
  <c r="Z148" i="1"/>
  <c r="Y146" i="1"/>
  <c r="AA146" i="1"/>
  <c r="T147" i="1"/>
  <c r="U148" i="18"/>
  <c r="AB147" i="18"/>
  <c r="Z147" i="18"/>
  <c r="Y149" i="18"/>
  <c r="AA149" i="18"/>
  <c r="T150" i="18"/>
  <c r="AA147" i="17"/>
  <c r="T148" i="17"/>
  <c r="Y147" i="17"/>
  <c r="U150" i="17"/>
  <c r="AB149" i="17"/>
  <c r="Z149" i="17"/>
  <c r="T148" i="16"/>
  <c r="AA147" i="16"/>
  <c r="Y147" i="16"/>
  <c r="U148" i="16"/>
  <c r="Z147" i="16"/>
  <c r="AB147" i="16"/>
  <c r="Z148" i="15"/>
  <c r="U149" i="15"/>
  <c r="AB148" i="15"/>
  <c r="AA148" i="15"/>
  <c r="Y148" i="15"/>
  <c r="T149" i="15"/>
  <c r="T148" i="1"/>
  <c r="AA147" i="1"/>
  <c r="Y147" i="1"/>
  <c r="AB149" i="1"/>
  <c r="U150" i="1"/>
  <c r="Z149" i="1"/>
  <c r="Y150" i="18"/>
  <c r="T151" i="18"/>
  <c r="AA150" i="18"/>
  <c r="Z148" i="18"/>
  <c r="AB148" i="18"/>
  <c r="U149" i="18"/>
  <c r="U151" i="17"/>
  <c r="Z150" i="17"/>
  <c r="AB150" i="17"/>
  <c r="Y148" i="17"/>
  <c r="T149" i="17"/>
  <c r="AA148" i="17"/>
  <c r="Z148" i="16"/>
  <c r="U149" i="16"/>
  <c r="AB148" i="16"/>
  <c r="AA148" i="16"/>
  <c r="T149" i="16"/>
  <c r="Y148" i="16"/>
  <c r="AB149" i="15"/>
  <c r="U150" i="15"/>
  <c r="Z149" i="15"/>
  <c r="Y149" i="15"/>
  <c r="T150" i="15"/>
  <c r="AA149" i="15"/>
  <c r="Y148" i="1"/>
  <c r="AA148" i="1"/>
  <c r="T149" i="1"/>
  <c r="AB150" i="1"/>
  <c r="U151" i="1"/>
  <c r="Z150" i="1"/>
  <c r="Z149" i="18"/>
  <c r="U150" i="18"/>
  <c r="AB149" i="18"/>
  <c r="T152" i="18"/>
  <c r="AA151" i="18"/>
  <c r="Y151" i="18"/>
  <c r="T150" i="17"/>
  <c r="Y149" i="17"/>
  <c r="AA149" i="17"/>
  <c r="Z151" i="17"/>
  <c r="U152" i="17"/>
  <c r="AB151" i="17"/>
  <c r="U150" i="16"/>
  <c r="AB149" i="16"/>
  <c r="Z149" i="16"/>
  <c r="Y149" i="16"/>
  <c r="T150" i="16"/>
  <c r="AA149" i="16"/>
  <c r="AA150" i="15"/>
  <c r="T151" i="15"/>
  <c r="Y150" i="15"/>
  <c r="U151" i="15"/>
  <c r="AB150" i="15"/>
  <c r="Z150" i="15"/>
  <c r="Z151" i="1"/>
  <c r="AB151" i="1"/>
  <c r="U152" i="1"/>
  <c r="Y149" i="1"/>
  <c r="AA149" i="1"/>
  <c r="T150" i="1"/>
  <c r="U151" i="18"/>
  <c r="AB150" i="18"/>
  <c r="Z150" i="18"/>
  <c r="T153" i="18"/>
  <c r="AA152" i="18"/>
  <c r="Y152" i="18"/>
  <c r="AB152" i="17"/>
  <c r="U153" i="17"/>
  <c r="Z152" i="17"/>
  <c r="T151" i="17"/>
  <c r="AA150" i="17"/>
  <c r="Y150" i="17"/>
  <c r="Y150" i="16"/>
  <c r="T151" i="16"/>
  <c r="AA150" i="16"/>
  <c r="U151" i="16"/>
  <c r="AB150" i="16"/>
  <c r="Z150" i="16"/>
  <c r="AB151" i="15"/>
  <c r="U152" i="15"/>
  <c r="Z151" i="15"/>
  <c r="T152" i="15"/>
  <c r="AA151" i="15"/>
  <c r="Y151" i="15"/>
  <c r="Y150" i="1"/>
  <c r="T151" i="1"/>
  <c r="AA150" i="1"/>
  <c r="Z152" i="1"/>
  <c r="U153" i="1"/>
  <c r="AB152" i="1"/>
  <c r="Y153" i="18"/>
  <c r="AA153" i="18"/>
  <c r="T154" i="18"/>
  <c r="U152" i="18"/>
  <c r="AB151" i="18"/>
  <c r="Z151" i="18"/>
  <c r="AA151" i="17"/>
  <c r="T152" i="17"/>
  <c r="Y151" i="17"/>
  <c r="U154" i="17"/>
  <c r="AB153" i="17"/>
  <c r="Z153" i="17"/>
  <c r="Z151" i="16"/>
  <c r="U152" i="16"/>
  <c r="AB151" i="16"/>
  <c r="T152" i="16"/>
  <c r="AA151" i="16"/>
  <c r="Y151" i="16"/>
  <c r="Y152" i="15"/>
  <c r="T153" i="15"/>
  <c r="AA152" i="15"/>
  <c r="Z152" i="15"/>
  <c r="U153" i="15"/>
  <c r="AB152" i="15"/>
  <c r="Y151" i="1"/>
  <c r="AA151" i="1"/>
  <c r="T152" i="1"/>
  <c r="Z153" i="1"/>
  <c r="U154" i="1"/>
  <c r="AB153" i="1"/>
  <c r="Z152" i="18"/>
  <c r="AB152" i="18"/>
  <c r="U153" i="18"/>
  <c r="Y154" i="18"/>
  <c r="T155" i="18"/>
  <c r="AA154" i="18"/>
  <c r="Z154" i="17"/>
  <c r="U155" i="17"/>
  <c r="AB154" i="17"/>
  <c r="Y152" i="17"/>
  <c r="T153" i="17"/>
  <c r="AA152" i="17"/>
  <c r="AA152" i="16"/>
  <c r="Y152" i="16"/>
  <c r="T153" i="16"/>
  <c r="Z152" i="16"/>
  <c r="U153" i="16"/>
  <c r="AB152" i="16"/>
  <c r="Y153" i="15"/>
  <c r="T154" i="15"/>
  <c r="AA153" i="15"/>
  <c r="U154" i="15"/>
  <c r="AB153" i="15"/>
  <c r="Z153" i="15"/>
  <c r="AB154" i="1"/>
  <c r="Z154" i="1"/>
  <c r="U155" i="1"/>
  <c r="T153" i="1"/>
  <c r="AA152" i="1"/>
  <c r="Y152" i="1"/>
  <c r="Z153" i="18"/>
  <c r="U154" i="18"/>
  <c r="AB153" i="18"/>
  <c r="T156" i="18"/>
  <c r="AA155" i="18"/>
  <c r="Y155" i="18"/>
  <c r="Z155" i="17"/>
  <c r="U156" i="17"/>
  <c r="AB155" i="17"/>
  <c r="Y153" i="17"/>
  <c r="T154" i="17"/>
  <c r="AA153" i="17"/>
  <c r="Y153" i="16"/>
  <c r="T154" i="16"/>
  <c r="AA153" i="16"/>
  <c r="AB153" i="16"/>
  <c r="Z153" i="16"/>
  <c r="U154" i="16"/>
  <c r="U155" i="15"/>
  <c r="AB154" i="15"/>
  <c r="Z154" i="15"/>
  <c r="Y154" i="15"/>
  <c r="T155" i="15"/>
  <c r="AA154" i="15"/>
  <c r="AA153" i="1"/>
  <c r="Y153" i="1"/>
  <c r="T154" i="1"/>
  <c r="AB155" i="1"/>
  <c r="Z155" i="1"/>
  <c r="U156" i="1"/>
  <c r="T157" i="18"/>
  <c r="AA156" i="18"/>
  <c r="Y156" i="18"/>
  <c r="U155" i="18"/>
  <c r="AB154" i="18"/>
  <c r="Z154" i="18"/>
  <c r="AB156" i="17"/>
  <c r="U157" i="17"/>
  <c r="Z156" i="17"/>
  <c r="T155" i="17"/>
  <c r="AA154" i="17"/>
  <c r="Y154" i="17"/>
  <c r="U155" i="16"/>
  <c r="AB154" i="16"/>
  <c r="Z154" i="16"/>
  <c r="T155" i="16"/>
  <c r="AA154" i="16"/>
  <c r="Y154" i="16"/>
  <c r="T156" i="15"/>
  <c r="AA155" i="15"/>
  <c r="Y155" i="15"/>
  <c r="U156" i="15"/>
  <c r="AB155" i="15"/>
  <c r="Z155" i="15"/>
  <c r="AB156" i="1"/>
  <c r="Z156" i="1"/>
  <c r="U157" i="1"/>
  <c r="T155" i="1"/>
  <c r="Y154" i="1"/>
  <c r="AA154" i="1"/>
  <c r="U156" i="18"/>
  <c r="AB155" i="18"/>
  <c r="Z155" i="18"/>
  <c r="Y157" i="18"/>
  <c r="AA157" i="18"/>
  <c r="T158" i="18"/>
  <c r="AA155" i="17"/>
  <c r="T156" i="17"/>
  <c r="Y155" i="17"/>
  <c r="U158" i="17"/>
  <c r="AB157" i="17"/>
  <c r="Z157" i="17"/>
  <c r="T156" i="16"/>
  <c r="AA155" i="16"/>
  <c r="Y155" i="16"/>
  <c r="U156" i="16"/>
  <c r="AB155" i="16"/>
  <c r="Z155" i="16"/>
  <c r="Z156" i="15"/>
  <c r="U157" i="15"/>
  <c r="AB156" i="15"/>
  <c r="T157" i="15"/>
  <c r="AA156" i="15"/>
  <c r="Y156" i="15"/>
  <c r="T156" i="1"/>
  <c r="AA155" i="1"/>
  <c r="Y155" i="1"/>
  <c r="Z157" i="1"/>
  <c r="U158" i="1"/>
  <c r="AB157" i="1"/>
  <c r="Y158" i="18"/>
  <c r="T159" i="18"/>
  <c r="AA158" i="18"/>
  <c r="Z156" i="18"/>
  <c r="AB156" i="18"/>
  <c r="U157" i="18"/>
  <c r="U159" i="17"/>
  <c r="Z158" i="17"/>
  <c r="AB158" i="17"/>
  <c r="Y156" i="17"/>
  <c r="T157" i="17"/>
  <c r="AA156" i="17"/>
  <c r="Z156" i="16"/>
  <c r="U157" i="16"/>
  <c r="AB156" i="16"/>
  <c r="T157" i="16"/>
  <c r="AA156" i="16"/>
  <c r="Y156" i="16"/>
  <c r="Y157" i="15"/>
  <c r="T158" i="15"/>
  <c r="AA157" i="15"/>
  <c r="Z157" i="15"/>
  <c r="U158" i="15"/>
  <c r="AB157" i="15"/>
  <c r="AA156" i="1"/>
  <c r="Y156" i="1"/>
  <c r="T157" i="1"/>
  <c r="AB158" i="1"/>
  <c r="Z158" i="1"/>
  <c r="U159" i="1"/>
  <c r="Z157" i="18"/>
  <c r="U158" i="18"/>
  <c r="AB157" i="18"/>
  <c r="T160" i="18"/>
  <c r="AA159" i="18"/>
  <c r="Y159" i="18"/>
  <c r="T158" i="17"/>
  <c r="Y157" i="17"/>
  <c r="AA157" i="17"/>
  <c r="Z159" i="17"/>
  <c r="U160" i="17"/>
  <c r="AB159" i="17"/>
  <c r="Y157" i="16"/>
  <c r="T158" i="16"/>
  <c r="AA157" i="16"/>
  <c r="AB157" i="16"/>
  <c r="U158" i="16"/>
  <c r="Z157" i="16"/>
  <c r="Y158" i="15"/>
  <c r="AA158" i="15"/>
  <c r="T159" i="15"/>
  <c r="U159" i="15"/>
  <c r="AB158" i="15"/>
  <c r="Z158" i="15"/>
  <c r="Z159" i="1"/>
  <c r="U160" i="1"/>
  <c r="AB159" i="1"/>
  <c r="Y157" i="1"/>
  <c r="AA157" i="1"/>
  <c r="T158" i="1"/>
  <c r="T161" i="18"/>
  <c r="AA160" i="18"/>
  <c r="Y160" i="18"/>
  <c r="U159" i="18"/>
  <c r="AB158" i="18"/>
  <c r="Z158" i="18"/>
  <c r="AB160" i="17"/>
  <c r="U161" i="17"/>
  <c r="Z160" i="17"/>
  <c r="T159" i="17"/>
  <c r="AA158" i="17"/>
  <c r="Y158" i="17"/>
  <c r="Y158" i="16"/>
  <c r="T159" i="16"/>
  <c r="AA158" i="16"/>
  <c r="U159" i="16"/>
  <c r="AB158" i="16"/>
  <c r="Z158" i="16"/>
  <c r="U160" i="15"/>
  <c r="AB159" i="15"/>
  <c r="Z159" i="15"/>
  <c r="T160" i="15"/>
  <c r="AA159" i="15"/>
  <c r="Y159" i="15"/>
  <c r="U161" i="1"/>
  <c r="AB160" i="1"/>
  <c r="Z160" i="1"/>
  <c r="T159" i="1"/>
  <c r="AA158" i="1"/>
  <c r="Y158" i="1"/>
  <c r="U160" i="18"/>
  <c r="AB159" i="18"/>
  <c r="Z159" i="18"/>
  <c r="Y161" i="18"/>
  <c r="T162" i="18"/>
  <c r="AA161" i="18"/>
  <c r="AA159" i="17"/>
  <c r="T160" i="17"/>
  <c r="Y159" i="17"/>
  <c r="U162" i="17"/>
  <c r="AB161" i="17"/>
  <c r="Z161" i="17"/>
  <c r="Z159" i="16"/>
  <c r="U160" i="16"/>
  <c r="AB159" i="16"/>
  <c r="T160" i="16"/>
  <c r="AA159" i="16"/>
  <c r="Y159" i="16"/>
  <c r="T161" i="15"/>
  <c r="AA160" i="15"/>
  <c r="Y160" i="15"/>
  <c r="Z160" i="15"/>
  <c r="AB160" i="15"/>
  <c r="U161" i="15"/>
  <c r="Y159" i="1"/>
  <c r="T160" i="1"/>
  <c r="AA159" i="1"/>
  <c r="AB161" i="1"/>
  <c r="Z161" i="1"/>
  <c r="U162" i="1"/>
  <c r="Y162" i="18"/>
  <c r="T163" i="18"/>
  <c r="AA162" i="18"/>
  <c r="Z160" i="18"/>
  <c r="U161" i="18"/>
  <c r="AB160" i="18"/>
  <c r="AB162" i="17"/>
  <c r="U163" i="17"/>
  <c r="Z162" i="17"/>
  <c r="Y160" i="17"/>
  <c r="T161" i="17"/>
  <c r="AA160" i="17"/>
  <c r="AA160" i="16"/>
  <c r="Y160" i="16"/>
  <c r="T161" i="16"/>
  <c r="Z160" i="16"/>
  <c r="U161" i="16"/>
  <c r="AB160" i="16"/>
  <c r="Z161" i="15"/>
  <c r="U162" i="15"/>
  <c r="AB161" i="15"/>
  <c r="Y161" i="15"/>
  <c r="T162" i="15"/>
  <c r="AA161" i="15"/>
  <c r="AB162" i="1"/>
  <c r="U163" i="1"/>
  <c r="Z162" i="1"/>
  <c r="T161" i="1"/>
  <c r="AA160" i="1"/>
  <c r="Y160" i="1"/>
  <c r="T164" i="18"/>
  <c r="AA163" i="18"/>
  <c r="Y163" i="18"/>
  <c r="Z161" i="18"/>
  <c r="U162" i="18"/>
  <c r="AB161" i="18"/>
  <c r="Z163" i="17"/>
  <c r="U164" i="17"/>
  <c r="AB163" i="17"/>
  <c r="Y161" i="17"/>
  <c r="T162" i="17"/>
  <c r="AA161" i="17"/>
  <c r="Y161" i="16"/>
  <c r="T162" i="16"/>
  <c r="AA161" i="16"/>
  <c r="AB161" i="16"/>
  <c r="Z161" i="16"/>
  <c r="U162" i="16"/>
  <c r="U163" i="15"/>
  <c r="AB162" i="15"/>
  <c r="Z162" i="15"/>
  <c r="Y162" i="15"/>
  <c r="T163" i="15"/>
  <c r="AA162" i="15"/>
  <c r="T162" i="1"/>
  <c r="AA161" i="1"/>
  <c r="Y161" i="1"/>
  <c r="AB163" i="1"/>
  <c r="Z163" i="1"/>
  <c r="U164" i="1"/>
  <c r="U163" i="18"/>
  <c r="AB162" i="18"/>
  <c r="Z162" i="18"/>
  <c r="T165" i="18"/>
  <c r="AA164" i="18"/>
  <c r="Y164" i="18"/>
  <c r="U165" i="17"/>
  <c r="Z164" i="17"/>
  <c r="AB164" i="17"/>
  <c r="T163" i="17"/>
  <c r="AA162" i="17"/>
  <c r="Y162" i="17"/>
  <c r="U163" i="16"/>
  <c r="AB162" i="16"/>
  <c r="Z162" i="16"/>
  <c r="T163" i="16"/>
  <c r="Y162" i="16"/>
  <c r="AA162" i="16"/>
  <c r="T164" i="15"/>
  <c r="AA163" i="15"/>
  <c r="Y163" i="15"/>
  <c r="U164" i="15"/>
  <c r="AB163" i="15"/>
  <c r="Z163" i="15"/>
  <c r="U165" i="1"/>
  <c r="AB164" i="1"/>
  <c r="Z164" i="1"/>
  <c r="Y162" i="1"/>
  <c r="T163" i="1"/>
  <c r="AA162" i="1"/>
  <c r="Y165" i="18"/>
  <c r="AA165" i="18"/>
  <c r="T166" i="18"/>
  <c r="U164" i="18"/>
  <c r="AB163" i="18"/>
  <c r="Z163" i="18"/>
  <c r="T164" i="17"/>
  <c r="Y163" i="17"/>
  <c r="AA163" i="17"/>
  <c r="U166" i="17"/>
  <c r="AB165" i="17"/>
  <c r="Z165" i="17"/>
  <c r="Y163" i="16"/>
  <c r="T164" i="16"/>
  <c r="AA163" i="16"/>
  <c r="AB163" i="16"/>
  <c r="U164" i="16"/>
  <c r="Z163" i="16"/>
  <c r="Z164" i="15"/>
  <c r="U165" i="15"/>
  <c r="AB164" i="15"/>
  <c r="T165" i="15"/>
  <c r="AA164" i="15"/>
  <c r="Y164" i="15"/>
  <c r="AB165" i="1"/>
  <c r="U166" i="1"/>
  <c r="Z165" i="1"/>
  <c r="T164" i="1"/>
  <c r="AA163" i="1"/>
  <c r="Y163" i="1"/>
  <c r="Z164" i="18"/>
  <c r="AB164" i="18"/>
  <c r="U165" i="18"/>
  <c r="Y166" i="18"/>
  <c r="T167" i="18"/>
  <c r="AA166" i="18"/>
  <c r="U167" i="17"/>
  <c r="Z166" i="17"/>
  <c r="AB166" i="17"/>
  <c r="Y164" i="17"/>
  <c r="T165" i="17"/>
  <c r="AA164" i="17"/>
  <c r="T165" i="16"/>
  <c r="AA164" i="16"/>
  <c r="Y164" i="16"/>
  <c r="U165" i="16"/>
  <c r="AB164" i="16"/>
  <c r="Z164" i="16"/>
  <c r="Y165" i="15"/>
  <c r="AA165" i="15"/>
  <c r="T166" i="15"/>
  <c r="Z165" i="15"/>
  <c r="AB165" i="15"/>
  <c r="U166" i="15"/>
  <c r="Z166" i="1"/>
  <c r="U167" i="1"/>
  <c r="AB166" i="1"/>
  <c r="Y164" i="1"/>
  <c r="AA164" i="1"/>
  <c r="T165" i="1"/>
  <c r="Z165" i="18"/>
  <c r="U166" i="18"/>
  <c r="AB165" i="18"/>
  <c r="T168" i="18"/>
  <c r="AA167" i="18"/>
  <c r="Y167" i="18"/>
  <c r="AA165" i="17"/>
  <c r="T166" i="17"/>
  <c r="Y165" i="17"/>
  <c r="Z167" i="17"/>
  <c r="U168" i="17"/>
  <c r="AB167" i="17"/>
  <c r="U166" i="16"/>
  <c r="AB165" i="16"/>
  <c r="Z165" i="16"/>
  <c r="T166" i="16"/>
  <c r="AA165" i="16"/>
  <c r="Y165" i="16"/>
  <c r="Y166" i="15"/>
  <c r="AA166" i="15"/>
  <c r="T167" i="15"/>
  <c r="U167" i="15"/>
  <c r="AB166" i="15"/>
  <c r="Z166" i="15"/>
  <c r="AB167" i="1"/>
  <c r="Z167" i="1"/>
  <c r="U168" i="1"/>
  <c r="AA165" i="1"/>
  <c r="T166" i="1"/>
  <c r="Y165" i="1"/>
  <c r="T169" i="18"/>
  <c r="AA168" i="18"/>
  <c r="Y168" i="18"/>
  <c r="U167" i="18"/>
  <c r="AB166" i="18"/>
  <c r="Z166" i="18"/>
  <c r="Z168" i="17"/>
  <c r="AB168" i="17"/>
  <c r="U169" i="17"/>
  <c r="T167" i="17"/>
  <c r="AA166" i="17"/>
  <c r="Y166" i="17"/>
  <c r="T167" i="16"/>
  <c r="AA166" i="16"/>
  <c r="Y166" i="16"/>
  <c r="Z166" i="16"/>
  <c r="AB166" i="16"/>
  <c r="U167" i="16"/>
  <c r="U168" i="15"/>
  <c r="AB167" i="15"/>
  <c r="Z167" i="15"/>
  <c r="T168" i="15"/>
  <c r="AA167" i="15"/>
  <c r="Y167" i="15"/>
  <c r="T167" i="1"/>
  <c r="AA166" i="1"/>
  <c r="Y166" i="1"/>
  <c r="AB168" i="1"/>
  <c r="Z168" i="1"/>
  <c r="U169" i="1"/>
  <c r="U168" i="18"/>
  <c r="AB167" i="18"/>
  <c r="Z167" i="18"/>
  <c r="Y169" i="18"/>
  <c r="AA169" i="18"/>
  <c r="T170" i="18"/>
  <c r="U170" i="17"/>
  <c r="AB169" i="17"/>
  <c r="Z169" i="17"/>
  <c r="Y167" i="17"/>
  <c r="T168" i="17"/>
  <c r="AA167" i="17"/>
  <c r="Z167" i="16"/>
  <c r="U168" i="16"/>
  <c r="AB167" i="16"/>
  <c r="Y167" i="16"/>
  <c r="T168" i="16"/>
  <c r="AA167" i="16"/>
  <c r="T169" i="15"/>
  <c r="AA168" i="15"/>
  <c r="Y168" i="15"/>
  <c r="Z168" i="15"/>
  <c r="AB168" i="15"/>
  <c r="U169" i="15"/>
  <c r="Z169" i="1"/>
  <c r="U170" i="1"/>
  <c r="AB169" i="1"/>
  <c r="T168" i="1"/>
  <c r="Y167" i="1"/>
  <c r="AA167" i="1"/>
  <c r="Y170" i="18"/>
  <c r="T171" i="18"/>
  <c r="AA170" i="18"/>
  <c r="Z168" i="18"/>
  <c r="AB168" i="18"/>
  <c r="U169" i="18"/>
  <c r="Y168" i="17"/>
  <c r="T169" i="17"/>
  <c r="AA168" i="17"/>
  <c r="AB170" i="17"/>
  <c r="U171" i="17"/>
  <c r="Z170" i="17"/>
  <c r="U169" i="16"/>
  <c r="AB168" i="16"/>
  <c r="Z168" i="16"/>
  <c r="Y168" i="16"/>
  <c r="AA168" i="16"/>
  <c r="T169" i="16"/>
  <c r="Z169" i="15"/>
  <c r="U170" i="15"/>
  <c r="AB169" i="15"/>
  <c r="Y169" i="15"/>
  <c r="T170" i="15"/>
  <c r="AA169" i="15"/>
  <c r="AB170" i="1"/>
  <c r="U171" i="1"/>
  <c r="Z170" i="1"/>
  <c r="AA168" i="1"/>
  <c r="Y168" i="1"/>
  <c r="T169" i="1"/>
  <c r="Z169" i="18"/>
  <c r="U170" i="18"/>
  <c r="AB169" i="18"/>
  <c r="T172" i="18"/>
  <c r="AA171" i="18"/>
  <c r="Y171" i="18"/>
  <c r="AA169" i="17"/>
  <c r="T170" i="17"/>
  <c r="Y169" i="17"/>
  <c r="Z171" i="17"/>
  <c r="U172" i="17"/>
  <c r="AB171" i="17"/>
  <c r="T170" i="16"/>
  <c r="AA169" i="16"/>
  <c r="Y169" i="16"/>
  <c r="U170" i="16"/>
  <c r="AB169" i="16"/>
  <c r="Z169" i="16"/>
  <c r="U171" i="15"/>
  <c r="AB170" i="15"/>
  <c r="Z170" i="15"/>
  <c r="Y170" i="15"/>
  <c r="T171" i="15"/>
  <c r="AA170" i="15"/>
  <c r="AA169" i="1"/>
  <c r="T170" i="1"/>
  <c r="Y169" i="1"/>
  <c r="Z171" i="1"/>
  <c r="AB171" i="1"/>
  <c r="U172" i="1"/>
  <c r="U171" i="18"/>
  <c r="AB170" i="18"/>
  <c r="Z170" i="18"/>
  <c r="Y172" i="18"/>
  <c r="AA172" i="18"/>
  <c r="T173" i="18"/>
  <c r="T171" i="17"/>
  <c r="AA170" i="17"/>
  <c r="Y170" i="17"/>
  <c r="U173" i="17"/>
  <c r="AB172" i="17"/>
  <c r="Z172" i="17"/>
  <c r="Z170" i="16"/>
  <c r="AB170" i="16"/>
  <c r="U171" i="16"/>
  <c r="T171" i="16"/>
  <c r="AA170" i="16"/>
  <c r="Y170" i="16"/>
  <c r="T172" i="15"/>
  <c r="AA171" i="15"/>
  <c r="Y171" i="15"/>
  <c r="U172" i="15"/>
  <c r="AB171" i="15"/>
  <c r="Z171" i="15"/>
  <c r="U173" i="1"/>
  <c r="AB172" i="1"/>
  <c r="Z172" i="1"/>
  <c r="AA170" i="1"/>
  <c r="Y170" i="1"/>
  <c r="T171" i="1"/>
  <c r="Y173" i="18"/>
  <c r="AA173" i="18"/>
  <c r="T174" i="18"/>
  <c r="Z171" i="18"/>
  <c r="AB171" i="18"/>
  <c r="U172" i="18"/>
  <c r="U174" i="17"/>
  <c r="AB173" i="17"/>
  <c r="Z173" i="17"/>
  <c r="T172" i="17"/>
  <c r="AA171" i="17"/>
  <c r="Y171" i="17"/>
  <c r="Y171" i="16"/>
  <c r="AA171" i="16"/>
  <c r="T172" i="16"/>
  <c r="Z171" i="16"/>
  <c r="U172" i="16"/>
  <c r="AB171" i="16"/>
  <c r="Z172" i="15"/>
  <c r="U173" i="15"/>
  <c r="AB172" i="15"/>
  <c r="T173" i="15"/>
  <c r="AA172" i="15"/>
  <c r="Y172" i="15"/>
  <c r="Y171" i="1"/>
  <c r="AA171" i="1"/>
  <c r="T172" i="1"/>
  <c r="U174" i="1"/>
  <c r="Z173" i="1"/>
  <c r="AB173" i="1"/>
  <c r="U173" i="18"/>
  <c r="Z172" i="18"/>
  <c r="AB172" i="18"/>
  <c r="T175" i="18"/>
  <c r="AA174" i="18"/>
  <c r="Y174" i="18"/>
  <c r="Y172" i="17"/>
  <c r="T173" i="17"/>
  <c r="AA172" i="17"/>
  <c r="AB174" i="17"/>
  <c r="U175" i="17"/>
  <c r="Z174" i="17"/>
  <c r="Y172" i="16"/>
  <c r="AA172" i="16"/>
  <c r="T173" i="16"/>
  <c r="U173" i="16"/>
  <c r="AB172" i="16"/>
  <c r="Z172" i="16"/>
  <c r="Y173" i="15"/>
  <c r="T174" i="15"/>
  <c r="AA173" i="15"/>
  <c r="Z173" i="15"/>
  <c r="U174" i="15"/>
  <c r="AB173" i="15"/>
  <c r="T173" i="1"/>
  <c r="Y172" i="1"/>
  <c r="AA172" i="1"/>
  <c r="AB174" i="1"/>
  <c r="Z174" i="1"/>
  <c r="U175" i="1"/>
  <c r="AA175" i="18"/>
  <c r="Y175" i="18"/>
  <c r="T176" i="18"/>
  <c r="U174" i="18"/>
  <c r="AB173" i="18"/>
  <c r="Z173" i="18"/>
  <c r="Y173" i="17"/>
  <c r="T174" i="17"/>
  <c r="AA173" i="17"/>
  <c r="Z175" i="17"/>
  <c r="U176" i="17"/>
  <c r="AB175" i="17"/>
  <c r="U174" i="16"/>
  <c r="AB173" i="16"/>
  <c r="Z173" i="16"/>
  <c r="T174" i="16"/>
  <c r="AA173" i="16"/>
  <c r="Y173" i="16"/>
  <c r="Y174" i="15"/>
  <c r="AA174" i="15"/>
  <c r="T175" i="15"/>
  <c r="U175" i="15"/>
  <c r="AB174" i="15"/>
  <c r="Z174" i="15"/>
  <c r="U176" i="1"/>
  <c r="Z175" i="1"/>
  <c r="AB175" i="1"/>
  <c r="AA173" i="1"/>
  <c r="T174" i="1"/>
  <c r="Y173" i="1"/>
  <c r="Y176" i="18"/>
  <c r="T177" i="18"/>
  <c r="AA176" i="18"/>
  <c r="U175" i="18"/>
  <c r="Z174" i="18"/>
  <c r="AB174" i="18"/>
  <c r="T175" i="17"/>
  <c r="AA174" i="17"/>
  <c r="Y174" i="17"/>
  <c r="Z176" i="17"/>
  <c r="U177" i="17"/>
  <c r="AB176" i="17"/>
  <c r="T175" i="16"/>
  <c r="AA174" i="16"/>
  <c r="Y174" i="16"/>
  <c r="Z174" i="16"/>
  <c r="AB174" i="16"/>
  <c r="U175" i="16"/>
  <c r="U176" i="15"/>
  <c r="AB175" i="15"/>
  <c r="Z175" i="15"/>
  <c r="T176" i="15"/>
  <c r="AA175" i="15"/>
  <c r="Y175" i="15"/>
  <c r="Z176" i="1"/>
  <c r="AB176" i="1"/>
  <c r="U177" i="1"/>
  <c r="T175" i="1"/>
  <c r="AA174" i="1"/>
  <c r="Y174" i="1"/>
  <c r="Z175" i="18"/>
  <c r="AB175" i="18"/>
  <c r="U176" i="18"/>
  <c r="AA177" i="18"/>
  <c r="T178" i="18"/>
  <c r="Y177" i="18"/>
  <c r="U178" i="17"/>
  <c r="AB177" i="17"/>
  <c r="Z177" i="17"/>
  <c r="Y175" i="17"/>
  <c r="AA175" i="17"/>
  <c r="T176" i="17"/>
  <c r="Z175" i="16"/>
  <c r="U176" i="16"/>
  <c r="AB175" i="16"/>
  <c r="Y175" i="16"/>
  <c r="T176" i="16"/>
  <c r="AA175" i="16"/>
  <c r="T177" i="15"/>
  <c r="AA176" i="15"/>
  <c r="Y176" i="15"/>
  <c r="Z176" i="15"/>
  <c r="AB176" i="15"/>
  <c r="U177" i="15"/>
  <c r="Y175" i="1"/>
  <c r="AA175" i="1"/>
  <c r="T176" i="1"/>
  <c r="AB177" i="1"/>
  <c r="Z177" i="1"/>
  <c r="U178" i="1"/>
  <c r="U177" i="18"/>
  <c r="Z176" i="18"/>
  <c r="AB176" i="18"/>
  <c r="T179" i="18"/>
  <c r="AA178" i="18"/>
  <c r="Y178" i="18"/>
  <c r="Y176" i="17"/>
  <c r="T177" i="17"/>
  <c r="AA176" i="17"/>
  <c r="AB178" i="17"/>
  <c r="Z178" i="17"/>
  <c r="U179" i="17"/>
  <c r="U177" i="16"/>
  <c r="AB176" i="16"/>
  <c r="Z176" i="16"/>
  <c r="Y176" i="16"/>
  <c r="AA176" i="16"/>
  <c r="T177" i="16"/>
  <c r="Z177" i="15"/>
  <c r="U178" i="15"/>
  <c r="AB177" i="15"/>
  <c r="Y177" i="15"/>
  <c r="T178" i="15"/>
  <c r="AA177" i="15"/>
  <c r="AB178" i="1"/>
  <c r="Z178" i="1"/>
  <c r="U179" i="1"/>
  <c r="Y176" i="1"/>
  <c r="AA176" i="1"/>
  <c r="T177" i="1"/>
  <c r="AA179" i="18"/>
  <c r="Y179" i="18"/>
  <c r="T180" i="18"/>
  <c r="U178" i="18"/>
  <c r="AB177" i="18"/>
  <c r="Z177" i="18"/>
  <c r="Z179" i="17"/>
  <c r="U180" i="17"/>
  <c r="AB179" i="17"/>
  <c r="AA177" i="17"/>
  <c r="Y177" i="17"/>
  <c r="T178" i="17"/>
  <c r="T178" i="16"/>
  <c r="AA177" i="16"/>
  <c r="Y177" i="16"/>
  <c r="U178" i="16"/>
  <c r="AB177" i="16"/>
  <c r="Z177" i="16"/>
  <c r="U179" i="15"/>
  <c r="AB178" i="15"/>
  <c r="Z178" i="15"/>
  <c r="Y178" i="15"/>
  <c r="T179" i="15"/>
  <c r="AA178" i="15"/>
  <c r="AA177" i="1"/>
  <c r="Y177" i="1"/>
  <c r="T178" i="1"/>
  <c r="AB179" i="1"/>
  <c r="U180" i="1"/>
  <c r="Z179" i="1"/>
  <c r="AB178" i="18"/>
  <c r="Z178" i="18"/>
  <c r="U179" i="18"/>
  <c r="Y180" i="18"/>
  <c r="T181" i="18"/>
  <c r="AA180" i="18"/>
  <c r="T179" i="17"/>
  <c r="AA178" i="17"/>
  <c r="Y178" i="17"/>
  <c r="U181" i="17"/>
  <c r="Z180" i="17"/>
  <c r="AB180" i="17"/>
  <c r="Z178" i="16"/>
  <c r="AB178" i="16"/>
  <c r="U179" i="16"/>
  <c r="T179" i="16"/>
  <c r="AA178" i="16"/>
  <c r="Y178" i="16"/>
  <c r="T180" i="15"/>
  <c r="AA179" i="15"/>
  <c r="Y179" i="15"/>
  <c r="U180" i="15"/>
  <c r="AB179" i="15"/>
  <c r="Z179" i="15"/>
  <c r="Y178" i="1"/>
  <c r="T179" i="1"/>
  <c r="AA178" i="1"/>
  <c r="U181" i="1"/>
  <c r="AB180" i="1"/>
  <c r="Z180" i="1"/>
  <c r="Z179" i="18"/>
  <c r="U180" i="18"/>
  <c r="AB179" i="18"/>
  <c r="T182" i="18"/>
  <c r="AA181" i="18"/>
  <c r="Y181" i="18"/>
  <c r="U182" i="17"/>
  <c r="AB181" i="17"/>
  <c r="Z181" i="17"/>
  <c r="T180" i="17"/>
  <c r="Y179" i="17"/>
  <c r="AA179" i="17"/>
  <c r="Y179" i="16"/>
  <c r="AA179" i="16"/>
  <c r="T180" i="16"/>
  <c r="Z179" i="16"/>
  <c r="U180" i="16"/>
  <c r="AB179" i="16"/>
  <c r="Z180" i="15"/>
  <c r="U181" i="15"/>
  <c r="AB180" i="15"/>
  <c r="T181" i="15"/>
  <c r="AA180" i="15"/>
  <c r="Y180" i="15"/>
  <c r="AA179" i="1"/>
  <c r="Y179" i="1"/>
  <c r="T180" i="1"/>
  <c r="U182" i="1"/>
  <c r="Z181" i="1"/>
  <c r="AB181" i="1"/>
  <c r="T183" i="18"/>
  <c r="AA182" i="18"/>
  <c r="Y182" i="18"/>
  <c r="U181" i="18"/>
  <c r="AB180" i="18"/>
  <c r="Z180" i="18"/>
  <c r="Y180" i="17"/>
  <c r="T181" i="17"/>
  <c r="AA180" i="17"/>
  <c r="Z182" i="17"/>
  <c r="U183" i="17"/>
  <c r="AB182" i="17"/>
  <c r="Y180" i="16"/>
  <c r="AA180" i="16"/>
  <c r="T181" i="16"/>
  <c r="U181" i="16"/>
  <c r="AB180" i="16"/>
  <c r="Z180" i="16"/>
  <c r="Y181" i="15"/>
  <c r="T182" i="15"/>
  <c r="AA181" i="15"/>
  <c r="Z181" i="15"/>
  <c r="U182" i="15"/>
  <c r="AB181" i="15"/>
  <c r="Y180" i="1"/>
  <c r="AA180" i="1"/>
  <c r="T181" i="1"/>
  <c r="Z182" i="1"/>
  <c r="U183" i="1"/>
  <c r="AB182" i="1"/>
  <c r="U182" i="18"/>
  <c r="AB181" i="18"/>
  <c r="Z181" i="18"/>
  <c r="Y183" i="18"/>
  <c r="T184" i="18"/>
  <c r="AA183" i="18"/>
  <c r="AA181" i="17"/>
  <c r="T182" i="17"/>
  <c r="Y181" i="17"/>
  <c r="Z183" i="17"/>
  <c r="U184" i="17"/>
  <c r="AB183" i="17"/>
  <c r="U182" i="16"/>
  <c r="AB181" i="16"/>
  <c r="Z181" i="16"/>
  <c r="T182" i="16"/>
  <c r="AA181" i="16"/>
  <c r="Y181" i="16"/>
  <c r="Y182" i="15"/>
  <c r="AA182" i="15"/>
  <c r="T183" i="15"/>
  <c r="U183" i="15"/>
  <c r="AB182" i="15"/>
  <c r="Z182" i="15"/>
  <c r="U184" i="1"/>
  <c r="AB183" i="1"/>
  <c r="Z183" i="1"/>
  <c r="AA181" i="1"/>
  <c r="T182" i="1"/>
  <c r="Y181" i="1"/>
  <c r="Y184" i="18"/>
  <c r="T185" i="18"/>
  <c r="AA184" i="18"/>
  <c r="Z182" i="18"/>
  <c r="U183" i="18"/>
  <c r="AB182" i="18"/>
  <c r="Z184" i="17"/>
  <c r="AB184" i="17"/>
  <c r="U185" i="17"/>
  <c r="T183" i="17"/>
  <c r="AA182" i="17"/>
  <c r="Y182" i="17"/>
  <c r="T183" i="16"/>
  <c r="AA182" i="16"/>
  <c r="Y182" i="16"/>
  <c r="Z182" i="16"/>
  <c r="AB182" i="16"/>
  <c r="U183" i="16"/>
  <c r="T184" i="15"/>
  <c r="AA183" i="15"/>
  <c r="Y183" i="15"/>
  <c r="U184" i="15"/>
  <c r="AB183" i="15"/>
  <c r="Z183" i="15"/>
  <c r="AB184" i="1"/>
  <c r="U185" i="1"/>
  <c r="Z184" i="1"/>
  <c r="T183" i="1"/>
  <c r="Y182" i="1"/>
  <c r="AA182" i="1"/>
  <c r="T186" i="18"/>
  <c r="AA185" i="18"/>
  <c r="Y185" i="18"/>
  <c r="Z183" i="18"/>
  <c r="U184" i="18"/>
  <c r="AB183" i="18"/>
  <c r="Y183" i="17"/>
  <c r="T184" i="17"/>
  <c r="AA183" i="17"/>
  <c r="U186" i="17"/>
  <c r="AB185" i="17"/>
  <c r="Z185" i="17"/>
  <c r="Z183" i="16"/>
  <c r="U184" i="16"/>
  <c r="AB183" i="16"/>
  <c r="Y183" i="16"/>
  <c r="T184" i="16"/>
  <c r="AA183" i="16"/>
  <c r="Z184" i="15"/>
  <c r="AB184" i="15"/>
  <c r="U185" i="15"/>
  <c r="T185" i="15"/>
  <c r="AA184" i="15"/>
  <c r="Y184" i="15"/>
  <c r="AB185" i="1"/>
  <c r="U186" i="1"/>
  <c r="Z185" i="1"/>
  <c r="Y183" i="1"/>
  <c r="T184" i="1"/>
  <c r="AA183" i="1"/>
  <c r="U185" i="18"/>
  <c r="AB184" i="18"/>
  <c r="Z184" i="18"/>
  <c r="T187" i="18"/>
  <c r="AA186" i="18"/>
  <c r="Y186" i="18"/>
  <c r="AB186" i="17"/>
  <c r="U187" i="17"/>
  <c r="Z186" i="17"/>
  <c r="Y184" i="17"/>
  <c r="T185" i="17"/>
  <c r="AA184" i="17"/>
  <c r="U185" i="16"/>
  <c r="AB184" i="16"/>
  <c r="Z184" i="16"/>
  <c r="Y184" i="16"/>
  <c r="AA184" i="16"/>
  <c r="T185" i="16"/>
  <c r="Y185" i="15"/>
  <c r="T186" i="15"/>
  <c r="AA185" i="15"/>
  <c r="Z185" i="15"/>
  <c r="U186" i="15"/>
  <c r="AB185" i="15"/>
  <c r="Y184" i="1"/>
  <c r="T185" i="1"/>
  <c r="AA184" i="1"/>
  <c r="Z186" i="1"/>
  <c r="AB186" i="1"/>
  <c r="U187" i="1"/>
  <c r="Y187" i="18"/>
  <c r="T188" i="18"/>
  <c r="AA187" i="18"/>
  <c r="U186" i="18"/>
  <c r="AB185" i="18"/>
  <c r="Z185" i="18"/>
  <c r="Z187" i="17"/>
  <c r="U188" i="17"/>
  <c r="AB187" i="17"/>
  <c r="AA185" i="17"/>
  <c r="T186" i="17"/>
  <c r="Y185" i="17"/>
  <c r="T186" i="16"/>
  <c r="AA185" i="16"/>
  <c r="Y185" i="16"/>
  <c r="U186" i="16"/>
  <c r="AB185" i="16"/>
  <c r="Z185" i="16"/>
  <c r="Y186" i="15"/>
  <c r="T187" i="15"/>
  <c r="AA186" i="15"/>
  <c r="U187" i="15"/>
  <c r="AB186" i="15"/>
  <c r="Z186" i="15"/>
  <c r="T186" i="1"/>
  <c r="AA185" i="1"/>
  <c r="Y185" i="1"/>
  <c r="U188" i="1"/>
  <c r="AB187" i="1"/>
  <c r="Z187" i="1"/>
  <c r="Z186" i="18"/>
  <c r="U187" i="18"/>
  <c r="AB186" i="18"/>
  <c r="Y188" i="18"/>
  <c r="T189" i="18"/>
  <c r="AA188" i="18"/>
  <c r="U189" i="17"/>
  <c r="Z188" i="17"/>
  <c r="AB188" i="17"/>
  <c r="T187" i="17"/>
  <c r="AA186" i="17"/>
  <c r="Y186" i="17"/>
  <c r="Z186" i="16"/>
  <c r="AB186" i="16"/>
  <c r="U187" i="16"/>
  <c r="T187" i="16"/>
  <c r="AA186" i="16"/>
  <c r="Y186" i="16"/>
  <c r="U188" i="15"/>
  <c r="AB187" i="15"/>
  <c r="Z187" i="15"/>
  <c r="T188" i="15"/>
  <c r="AA187" i="15"/>
  <c r="Y187" i="15"/>
  <c r="Z188" i="1"/>
  <c r="AB188" i="1"/>
  <c r="U189" i="1"/>
  <c r="AA186" i="1"/>
  <c r="Y186" i="1"/>
  <c r="T187" i="1"/>
  <c r="Z187" i="18"/>
  <c r="AB187" i="18"/>
  <c r="U188" i="18"/>
  <c r="T190" i="18"/>
  <c r="AA189" i="18"/>
  <c r="Y189" i="18"/>
  <c r="T188" i="17"/>
  <c r="AA187" i="17"/>
  <c r="Y187" i="17"/>
  <c r="U190" i="17"/>
  <c r="AB189" i="17"/>
  <c r="Z189" i="17"/>
  <c r="Y187" i="16"/>
  <c r="AA187" i="16"/>
  <c r="T188" i="16"/>
  <c r="Z187" i="16"/>
  <c r="U188" i="16"/>
  <c r="AB187" i="16"/>
  <c r="T189" i="15"/>
  <c r="AA188" i="15"/>
  <c r="Y188" i="15"/>
  <c r="Z188" i="15"/>
  <c r="U189" i="15"/>
  <c r="AB188" i="15"/>
  <c r="AA187" i="1"/>
  <c r="T188" i="1"/>
  <c r="Y187" i="1"/>
  <c r="U190" i="1"/>
  <c r="AB189" i="1"/>
  <c r="Z189" i="1"/>
  <c r="T191" i="18"/>
  <c r="AA190" i="18"/>
  <c r="Y190" i="18"/>
  <c r="U189" i="18"/>
  <c r="AB188" i="18"/>
  <c r="Z188" i="18"/>
  <c r="Z190" i="17"/>
  <c r="U191" i="17"/>
  <c r="AB190" i="17"/>
  <c r="Y188" i="17"/>
  <c r="T189" i="17"/>
  <c r="AA188" i="17"/>
  <c r="Y188" i="16"/>
  <c r="AA188" i="16"/>
  <c r="T189" i="16"/>
  <c r="U189" i="16"/>
  <c r="AB188" i="16"/>
  <c r="Z188" i="16"/>
  <c r="Z189" i="15"/>
  <c r="U190" i="15"/>
  <c r="AB189" i="15"/>
  <c r="Y189" i="15"/>
  <c r="T190" i="15"/>
  <c r="AA189" i="15"/>
  <c r="AA188" i="1"/>
  <c r="T189" i="1"/>
  <c r="Y188" i="1"/>
  <c r="Z190" i="1"/>
  <c r="U191" i="1"/>
  <c r="AB190" i="1"/>
  <c r="U190" i="18"/>
  <c r="AB189" i="18"/>
  <c r="Z189" i="18"/>
  <c r="Y191" i="18"/>
  <c r="T192" i="18"/>
  <c r="AA191" i="18"/>
  <c r="Z191" i="17"/>
  <c r="U192" i="17"/>
  <c r="AB191" i="17"/>
  <c r="Y189" i="17"/>
  <c r="T190" i="17"/>
  <c r="AA189" i="17"/>
  <c r="U190" i="16"/>
  <c r="AB189" i="16"/>
  <c r="Z189" i="16"/>
  <c r="T190" i="16"/>
  <c r="AA189" i="16"/>
  <c r="Y189" i="16"/>
  <c r="AB190" i="15"/>
  <c r="Z190" i="15"/>
  <c r="U191" i="15"/>
  <c r="Y190" i="15"/>
  <c r="T191" i="15"/>
  <c r="AA190" i="15"/>
  <c r="AA189" i="1"/>
  <c r="Y189" i="1"/>
  <c r="T190" i="1"/>
  <c r="U192" i="1"/>
  <c r="AB191" i="1"/>
  <c r="Z191" i="1"/>
  <c r="Y192" i="18"/>
  <c r="T193" i="18"/>
  <c r="AA192" i="18"/>
  <c r="Z190" i="18"/>
  <c r="U191" i="18"/>
  <c r="AB190" i="18"/>
  <c r="AB192" i="17"/>
  <c r="Z192" i="17"/>
  <c r="U193" i="17"/>
  <c r="T191" i="17"/>
  <c r="AA190" i="17"/>
  <c r="Y190" i="17"/>
  <c r="T191" i="16"/>
  <c r="AA190" i="16"/>
  <c r="Y190" i="16"/>
  <c r="Z190" i="16"/>
  <c r="AB190" i="16"/>
  <c r="U191" i="16"/>
  <c r="U192" i="15"/>
  <c r="Z191" i="15"/>
  <c r="AB191" i="15"/>
  <c r="Y191" i="15"/>
  <c r="T192" i="15"/>
  <c r="AA191" i="15"/>
  <c r="U193" i="1"/>
  <c r="Z192" i="1"/>
  <c r="AB192" i="1"/>
  <c r="T191" i="1"/>
  <c r="AA190" i="1"/>
  <c r="Y190" i="1"/>
  <c r="T194" i="18"/>
  <c r="AA193" i="18"/>
  <c r="Y193" i="18"/>
  <c r="Z191" i="18"/>
  <c r="U192" i="18"/>
  <c r="AB191" i="18"/>
  <c r="U194" i="17"/>
  <c r="AB193" i="17"/>
  <c r="Z193" i="17"/>
  <c r="AA191" i="17"/>
  <c r="Y191" i="17"/>
  <c r="T192" i="17"/>
  <c r="Z191" i="16"/>
  <c r="U192" i="16"/>
  <c r="AB191" i="16"/>
  <c r="Y191" i="16"/>
  <c r="T192" i="16"/>
  <c r="AA191" i="16"/>
  <c r="AA192" i="15"/>
  <c r="Y192" i="15"/>
  <c r="T193" i="15"/>
  <c r="U193" i="15"/>
  <c r="AB192" i="15"/>
  <c r="Z192" i="15"/>
  <c r="T192" i="1"/>
  <c r="AA191" i="1"/>
  <c r="Y191" i="1"/>
  <c r="AB193" i="1"/>
  <c r="Z193" i="1"/>
  <c r="U194" i="1"/>
  <c r="U193" i="18"/>
  <c r="AB192" i="18"/>
  <c r="Z192" i="18"/>
  <c r="T195" i="18"/>
  <c r="AA194" i="18"/>
  <c r="Y194" i="18"/>
  <c r="Y192" i="17"/>
  <c r="T193" i="17"/>
  <c r="AA192" i="17"/>
  <c r="U195" i="17"/>
  <c r="AB194" i="17"/>
  <c r="Z194" i="17"/>
  <c r="U193" i="16"/>
  <c r="AB192" i="16"/>
  <c r="Z192" i="16"/>
  <c r="Y192" i="16"/>
  <c r="AA192" i="16"/>
  <c r="T193" i="16"/>
  <c r="T194" i="15"/>
  <c r="AA193" i="15"/>
  <c r="Y193" i="15"/>
  <c r="AB193" i="15"/>
  <c r="U194" i="15"/>
  <c r="Z193" i="15"/>
  <c r="AB194" i="1"/>
  <c r="Z194" i="1"/>
  <c r="U195" i="1"/>
  <c r="AA192" i="1"/>
  <c r="T193" i="1"/>
  <c r="Y192" i="1"/>
  <c r="Y195" i="18"/>
  <c r="T196" i="18"/>
  <c r="AA195" i="18"/>
  <c r="U194" i="18"/>
  <c r="AB193" i="18"/>
  <c r="Z193" i="18"/>
  <c r="Z195" i="17"/>
  <c r="U196" i="17"/>
  <c r="AB195" i="17"/>
  <c r="T194" i="17"/>
  <c r="AA193" i="17"/>
  <c r="Y193" i="17"/>
  <c r="T194" i="16"/>
  <c r="AA193" i="16"/>
  <c r="Y193" i="16"/>
  <c r="U194" i="16"/>
  <c r="AB193" i="16"/>
  <c r="Z193" i="16"/>
  <c r="Z194" i="15"/>
  <c r="U195" i="15"/>
  <c r="AB194" i="15"/>
  <c r="Y194" i="15"/>
  <c r="T195" i="15"/>
  <c r="AA194" i="15"/>
  <c r="Z195" i="1"/>
  <c r="AB195" i="1"/>
  <c r="U196" i="1"/>
  <c r="AA193" i="1"/>
  <c r="Y193" i="1"/>
  <c r="T194" i="1"/>
  <c r="Z194" i="18"/>
  <c r="U195" i="18"/>
  <c r="AB194" i="18"/>
  <c r="Y196" i="18"/>
  <c r="AA196" i="18"/>
  <c r="T197" i="18"/>
  <c r="T195" i="17"/>
  <c r="AA194" i="17"/>
  <c r="Y194" i="17"/>
  <c r="U197" i="17"/>
  <c r="Z196" i="17"/>
  <c r="AB196" i="17"/>
  <c r="Z194" i="16"/>
  <c r="AB194" i="16"/>
  <c r="U195" i="16"/>
  <c r="T195" i="16"/>
  <c r="AA194" i="16"/>
  <c r="Y194" i="16"/>
  <c r="U196" i="15"/>
  <c r="AB195" i="15"/>
  <c r="Z195" i="15"/>
  <c r="Y195" i="15"/>
  <c r="T196" i="15"/>
  <c r="AA195" i="15"/>
  <c r="T195" i="1"/>
  <c r="Y194" i="1"/>
  <c r="AA194" i="1"/>
  <c r="AB196" i="1"/>
  <c r="Z196" i="1"/>
  <c r="U197" i="1"/>
  <c r="T198" i="18"/>
  <c r="AA197" i="18"/>
  <c r="Y197" i="18"/>
  <c r="Z195" i="18"/>
  <c r="AB195" i="18"/>
  <c r="U196" i="18"/>
  <c r="U198" i="17"/>
  <c r="AB197" i="17"/>
  <c r="Z197" i="17"/>
  <c r="T196" i="17"/>
  <c r="AA195" i="17"/>
  <c r="Y195" i="17"/>
  <c r="Y195" i="16"/>
  <c r="AA195" i="16"/>
  <c r="T196" i="16"/>
  <c r="Z195" i="16"/>
  <c r="U196" i="16"/>
  <c r="AB195" i="16"/>
  <c r="T197" i="15"/>
  <c r="AA196" i="15"/>
  <c r="Y196" i="15"/>
  <c r="U197" i="15"/>
  <c r="AB196" i="15"/>
  <c r="Z196" i="15"/>
  <c r="AB197" i="1"/>
  <c r="U198" i="1"/>
  <c r="Z197" i="1"/>
  <c r="Y195" i="1"/>
  <c r="T196" i="1"/>
  <c r="AA195" i="1"/>
  <c r="U197" i="18"/>
  <c r="AB196" i="18"/>
  <c r="Z196" i="18"/>
  <c r="T199" i="18"/>
  <c r="AA198" i="18"/>
  <c r="Y198" i="18"/>
  <c r="Y196" i="17"/>
  <c r="T197" i="17"/>
  <c r="AA196" i="17"/>
  <c r="Z198" i="17"/>
  <c r="U199" i="17"/>
  <c r="AB198" i="17"/>
  <c r="Y196" i="16"/>
  <c r="AA196" i="16"/>
  <c r="T197" i="16"/>
  <c r="U197" i="16"/>
  <c r="AB196" i="16"/>
  <c r="Z196" i="16"/>
  <c r="Z197" i="15"/>
  <c r="U198" i="15"/>
  <c r="AB197" i="15"/>
  <c r="T198" i="15"/>
  <c r="AA197" i="15"/>
  <c r="Y197" i="15"/>
  <c r="U199" i="1"/>
  <c r="AB198" i="1"/>
  <c r="Z198" i="1"/>
  <c r="T197" i="1"/>
  <c r="Y196" i="1"/>
  <c r="AA196" i="1"/>
  <c r="Y199" i="18"/>
  <c r="T200" i="18"/>
  <c r="AA199" i="18"/>
  <c r="U198" i="18"/>
  <c r="AB197" i="18"/>
  <c r="Z197" i="18"/>
  <c r="Y197" i="17"/>
  <c r="T198" i="17"/>
  <c r="AA197" i="17"/>
  <c r="U200" i="17"/>
  <c r="AB199" i="17"/>
  <c r="Z199" i="17"/>
  <c r="U198" i="16"/>
  <c r="AB197" i="16"/>
  <c r="Z197" i="16"/>
  <c r="T198" i="16"/>
  <c r="AA197" i="16"/>
  <c r="Y197" i="16"/>
  <c r="Z198" i="15"/>
  <c r="AB198" i="15"/>
  <c r="U199" i="15"/>
  <c r="Y198" i="15"/>
  <c r="T199" i="15"/>
  <c r="AA198" i="15"/>
  <c r="Y197" i="1"/>
  <c r="AA197" i="1"/>
  <c r="T198" i="1"/>
  <c r="Z199" i="1"/>
  <c r="U200" i="1"/>
  <c r="AB199" i="1"/>
  <c r="Z198" i="18"/>
  <c r="U199" i="18"/>
  <c r="AB198" i="18"/>
  <c r="Y200" i="18"/>
  <c r="AA200" i="18"/>
  <c r="T201" i="18"/>
  <c r="U201" i="17"/>
  <c r="Z200" i="17"/>
  <c r="AB200" i="17"/>
  <c r="T199" i="17"/>
  <c r="AA198" i="17"/>
  <c r="Y198" i="17"/>
  <c r="T199" i="16"/>
  <c r="AA198" i="16"/>
  <c r="Y198" i="16"/>
  <c r="Z198" i="16"/>
  <c r="AB198" i="16"/>
  <c r="U199" i="16"/>
  <c r="U200" i="15"/>
  <c r="AB199" i="15"/>
  <c r="Z199" i="15"/>
  <c r="Y199" i="15"/>
  <c r="AA199" i="15"/>
  <c r="T200" i="15"/>
  <c r="Z200" i="1"/>
  <c r="U201" i="1"/>
  <c r="AB200" i="1"/>
  <c r="Y198" i="1"/>
  <c r="AA198" i="1"/>
  <c r="T199" i="1"/>
  <c r="T202" i="18"/>
  <c r="AA201" i="18"/>
  <c r="Y201" i="18"/>
  <c r="Z199" i="18"/>
  <c r="AB199" i="18"/>
  <c r="U200" i="18"/>
  <c r="Z201" i="17"/>
  <c r="U202" i="17"/>
  <c r="AB201" i="17"/>
  <c r="AA199" i="17"/>
  <c r="Y199" i="17"/>
  <c r="T200" i="17"/>
  <c r="Z199" i="16"/>
  <c r="U200" i="16"/>
  <c r="AB199" i="16"/>
  <c r="Y199" i="16"/>
  <c r="T200" i="16"/>
  <c r="AA199" i="16"/>
  <c r="T201" i="15"/>
  <c r="AA200" i="15"/>
  <c r="Y200" i="15"/>
  <c r="U201" i="15"/>
  <c r="AB200" i="15"/>
  <c r="Z200" i="15"/>
  <c r="Y199" i="1"/>
  <c r="AA199" i="1"/>
  <c r="T200" i="1"/>
  <c r="AB201" i="1"/>
  <c r="U202" i="1"/>
  <c r="Z201" i="1"/>
  <c r="U201" i="18"/>
  <c r="AB200" i="18"/>
  <c r="Z200" i="18"/>
  <c r="T203" i="18"/>
  <c r="AA202" i="18"/>
  <c r="Y202" i="18"/>
  <c r="T201" i="17"/>
  <c r="AA200" i="17"/>
  <c r="Y200" i="17"/>
  <c r="AB202" i="17"/>
  <c r="U203" i="17"/>
  <c r="Z202" i="17"/>
  <c r="U201" i="16"/>
  <c r="AB200" i="16"/>
  <c r="Z200" i="16"/>
  <c r="Y200" i="16"/>
  <c r="AA200" i="16"/>
  <c r="T201" i="16"/>
  <c r="Z201" i="15"/>
  <c r="AB201" i="15"/>
  <c r="U202" i="15"/>
  <c r="T202" i="15"/>
  <c r="AA201" i="15"/>
  <c r="Y201" i="15"/>
  <c r="U203" i="1"/>
  <c r="AB202" i="1"/>
  <c r="Z202" i="1"/>
  <c r="AA200" i="1"/>
  <c r="T201" i="1"/>
  <c r="Y200" i="1"/>
  <c r="Y203" i="18"/>
  <c r="T204" i="18"/>
  <c r="AA203" i="18"/>
  <c r="U202" i="18"/>
  <c r="AB201" i="18"/>
  <c r="Z201" i="18"/>
  <c r="U204" i="17"/>
  <c r="AB203" i="17"/>
  <c r="Z203" i="17"/>
  <c r="Y201" i="17"/>
  <c r="T202" i="17"/>
  <c r="AA201" i="17"/>
  <c r="T202" i="16"/>
  <c r="AA201" i="16"/>
  <c r="Y201" i="16"/>
  <c r="U202" i="16"/>
  <c r="AB201" i="16"/>
  <c r="Z201" i="16"/>
  <c r="Y202" i="15"/>
  <c r="T203" i="15"/>
  <c r="AA202" i="15"/>
  <c r="Z202" i="15"/>
  <c r="U203" i="15"/>
  <c r="AB202" i="15"/>
  <c r="AA201" i="1"/>
  <c r="T202" i="1"/>
  <c r="Y201" i="1"/>
  <c r="AB203" i="1"/>
  <c r="U204" i="1"/>
  <c r="Z203" i="1"/>
  <c r="AB202" i="18"/>
  <c r="Z202" i="18"/>
  <c r="U203" i="18"/>
  <c r="Y204" i="18"/>
  <c r="AA204" i="18"/>
  <c r="T205" i="18"/>
  <c r="Y202" i="17"/>
  <c r="AA202" i="17"/>
  <c r="T203" i="17"/>
  <c r="AB204" i="17"/>
  <c r="Z204" i="17"/>
  <c r="U205" i="17"/>
  <c r="Z202" i="16"/>
  <c r="AB202" i="16"/>
  <c r="U203" i="16"/>
  <c r="T203" i="16"/>
  <c r="AA202" i="16"/>
  <c r="Y202" i="16"/>
  <c r="Y203" i="15"/>
  <c r="T204" i="15"/>
  <c r="AA203" i="15"/>
  <c r="U204" i="15"/>
  <c r="AB203" i="15"/>
  <c r="Z203" i="15"/>
  <c r="AA202" i="1"/>
  <c r="Y202" i="1"/>
  <c r="T203" i="1"/>
  <c r="Z204" i="1"/>
  <c r="AB204" i="1"/>
  <c r="U205" i="1"/>
  <c r="T206" i="18"/>
  <c r="Y205" i="18"/>
  <c r="AA205" i="18"/>
  <c r="Z203" i="18"/>
  <c r="U204" i="18"/>
  <c r="AB203" i="18"/>
  <c r="T204" i="17"/>
  <c r="AA203" i="17"/>
  <c r="Y203" i="17"/>
  <c r="U206" i="17"/>
  <c r="AB205" i="17"/>
  <c r="Z205" i="17"/>
  <c r="T204" i="16"/>
  <c r="AA203" i="16"/>
  <c r="Y203" i="16"/>
  <c r="U204" i="16"/>
  <c r="Z203" i="16"/>
  <c r="AB203" i="16"/>
  <c r="U205" i="15"/>
  <c r="AB204" i="15"/>
  <c r="Z204" i="15"/>
  <c r="T205" i="15"/>
  <c r="AA204" i="15"/>
  <c r="Y204" i="15"/>
  <c r="AB205" i="1"/>
  <c r="Z205" i="1"/>
  <c r="U206" i="1"/>
  <c r="AA203" i="1"/>
  <c r="T204" i="1"/>
  <c r="Y203" i="1"/>
  <c r="AB204" i="18"/>
  <c r="Z204" i="18"/>
  <c r="U205" i="18"/>
  <c r="T207" i="18"/>
  <c r="AA206" i="18"/>
  <c r="Y206" i="18"/>
  <c r="Z206" i="17"/>
  <c r="U207" i="17"/>
  <c r="AB206" i="17"/>
  <c r="Y204" i="17"/>
  <c r="T205" i="17"/>
  <c r="AA204" i="17"/>
  <c r="Z204" i="16"/>
  <c r="AB204" i="16"/>
  <c r="U205" i="16"/>
  <c r="AA204" i="16"/>
  <c r="Y204" i="16"/>
  <c r="T205" i="16"/>
  <c r="Y205" i="15"/>
  <c r="T206" i="15"/>
  <c r="AA205" i="15"/>
  <c r="Z205" i="15"/>
  <c r="U206" i="15"/>
  <c r="AB205" i="15"/>
  <c r="Y204" i="1"/>
  <c r="T205" i="1"/>
  <c r="AA204" i="1"/>
  <c r="U207" i="1"/>
  <c r="Z206" i="1"/>
  <c r="AB206" i="1"/>
  <c r="U206" i="18"/>
  <c r="AB205" i="18"/>
  <c r="Z205" i="18"/>
  <c r="T208" i="18"/>
  <c r="Y207" i="18"/>
  <c r="AA207" i="18"/>
  <c r="Z207" i="17"/>
  <c r="U208" i="17"/>
  <c r="AB207" i="17"/>
  <c r="Y205" i="17"/>
  <c r="T206" i="17"/>
  <c r="AA205" i="17"/>
  <c r="Y205" i="16"/>
  <c r="T206" i="16"/>
  <c r="AA205" i="16"/>
  <c r="U206" i="16"/>
  <c r="AB205" i="16"/>
  <c r="Z205" i="16"/>
  <c r="Y206" i="15"/>
  <c r="T207" i="15"/>
  <c r="AA206" i="15"/>
  <c r="AB206" i="15"/>
  <c r="U207" i="15"/>
  <c r="Z206" i="15"/>
  <c r="AA205" i="1"/>
  <c r="T206" i="1"/>
  <c r="Y205" i="1"/>
  <c r="AB207" i="1"/>
  <c r="U208" i="1"/>
  <c r="Z207" i="1"/>
  <c r="Y208" i="18"/>
  <c r="AA208" i="18"/>
  <c r="T209" i="18"/>
  <c r="AB206" i="18"/>
  <c r="U207" i="18"/>
  <c r="Z206" i="18"/>
  <c r="AB208" i="17"/>
  <c r="U209" i="17"/>
  <c r="Z208" i="17"/>
  <c r="T207" i="17"/>
  <c r="AA206" i="17"/>
  <c r="Y206" i="17"/>
  <c r="U207" i="16"/>
  <c r="Z206" i="16"/>
  <c r="AB206" i="16"/>
  <c r="T207" i="16"/>
  <c r="AA206" i="16"/>
  <c r="Y206" i="16"/>
  <c r="T208" i="15"/>
  <c r="Y207" i="15"/>
  <c r="AA207" i="15"/>
  <c r="U208" i="15"/>
  <c r="AB207" i="15"/>
  <c r="Z207" i="15"/>
  <c r="Y206" i="1"/>
  <c r="AA206" i="1"/>
  <c r="T207" i="1"/>
  <c r="Z208" i="1"/>
  <c r="AB208" i="1"/>
  <c r="U209" i="1"/>
  <c r="Y209" i="18"/>
  <c r="T210" i="18"/>
  <c r="AA209" i="18"/>
  <c r="Z207" i="18"/>
  <c r="AB207" i="18"/>
  <c r="U208" i="18"/>
  <c r="AA207" i="17"/>
  <c r="T208" i="17"/>
  <c r="Y207" i="17"/>
  <c r="U210" i="17"/>
  <c r="AB209" i="17"/>
  <c r="Z209" i="17"/>
  <c r="T208" i="16"/>
  <c r="Y207" i="16"/>
  <c r="AA207" i="16"/>
  <c r="Z207" i="16"/>
  <c r="AB207" i="16"/>
  <c r="U208" i="16"/>
  <c r="AB208" i="15"/>
  <c r="Z208" i="15"/>
  <c r="U209" i="15"/>
  <c r="T209" i="15"/>
  <c r="AA208" i="15"/>
  <c r="Y208" i="15"/>
  <c r="T208" i="1"/>
  <c r="Y207" i="1"/>
  <c r="AA207" i="1"/>
  <c r="Z209" i="1"/>
  <c r="AB209" i="1"/>
  <c r="U210" i="1"/>
  <c r="U209" i="18"/>
  <c r="Z208" i="18"/>
  <c r="AB208" i="18"/>
  <c r="T211" i="18"/>
  <c r="AA210" i="18"/>
  <c r="Y210" i="18"/>
  <c r="U211" i="17"/>
  <c r="Z210" i="17"/>
  <c r="AB210" i="17"/>
  <c r="Y208" i="17"/>
  <c r="T209" i="17"/>
  <c r="AA208" i="17"/>
  <c r="Z208" i="16"/>
  <c r="U209" i="16"/>
  <c r="AB208" i="16"/>
  <c r="T209" i="16"/>
  <c r="Y208" i="16"/>
  <c r="AA208" i="16"/>
  <c r="T210" i="15"/>
  <c r="AA209" i="15"/>
  <c r="Y209" i="15"/>
  <c r="Z209" i="15"/>
  <c r="AB209" i="15"/>
  <c r="U210" i="15"/>
  <c r="Z210" i="1"/>
  <c r="AB210" i="1"/>
  <c r="U211" i="1"/>
  <c r="T209" i="1"/>
  <c r="AA208" i="1"/>
  <c r="Y208" i="1"/>
  <c r="Y211" i="18"/>
  <c r="AA211" i="18"/>
  <c r="T212" i="18"/>
  <c r="U210" i="18"/>
  <c r="AB209" i="18"/>
  <c r="Z209" i="18"/>
  <c r="T210" i="17"/>
  <c r="Y209" i="17"/>
  <c r="AA209" i="17"/>
  <c r="Z211" i="17"/>
  <c r="U212" i="17"/>
  <c r="AB211" i="17"/>
  <c r="Y209" i="16"/>
  <c r="AA209" i="16"/>
  <c r="T210" i="16"/>
  <c r="Z209" i="16"/>
  <c r="U210" i="16"/>
  <c r="AB209" i="16"/>
  <c r="AB210" i="15"/>
  <c r="Z210" i="15"/>
  <c r="U211" i="15"/>
  <c r="Y210" i="15"/>
  <c r="AA210" i="15"/>
  <c r="T211" i="15"/>
  <c r="Y209" i="1"/>
  <c r="AA209" i="1"/>
  <c r="T210" i="1"/>
  <c r="Z211" i="1"/>
  <c r="U212" i="1"/>
  <c r="AB211" i="1"/>
  <c r="Z210" i="18"/>
  <c r="U211" i="18"/>
  <c r="AB210" i="18"/>
  <c r="Y212" i="18"/>
  <c r="T213" i="18"/>
  <c r="AA212" i="18"/>
  <c r="AB212" i="17"/>
  <c r="U213" i="17"/>
  <c r="Z212" i="17"/>
  <c r="T211" i="17"/>
  <c r="AA210" i="17"/>
  <c r="Y210" i="17"/>
  <c r="Y210" i="16"/>
  <c r="T211" i="16"/>
  <c r="AA210" i="16"/>
  <c r="Z210" i="16"/>
  <c r="U211" i="16"/>
  <c r="AB210" i="16"/>
  <c r="U212" i="15"/>
  <c r="AB211" i="15"/>
  <c r="Z211" i="15"/>
  <c r="Y211" i="15"/>
  <c r="AA211" i="15"/>
  <c r="T212" i="15"/>
  <c r="Z212" i="1"/>
  <c r="U213" i="1"/>
  <c r="AB212" i="1"/>
  <c r="AA210" i="1"/>
  <c r="T211" i="1"/>
  <c r="Y210" i="1"/>
  <c r="Z211" i="18"/>
  <c r="U212" i="18"/>
  <c r="AB211" i="18"/>
  <c r="AA213" i="18"/>
  <c r="Y213" i="18"/>
  <c r="T214" i="18"/>
  <c r="AA211" i="17"/>
  <c r="T212" i="17"/>
  <c r="Y211" i="17"/>
  <c r="U214" i="17"/>
  <c r="AB213" i="17"/>
  <c r="Z213" i="17"/>
  <c r="AA211" i="16"/>
  <c r="Y211" i="16"/>
  <c r="T212" i="16"/>
  <c r="U212" i="16"/>
  <c r="AB211" i="16"/>
  <c r="Z211" i="16"/>
  <c r="T213" i="15"/>
  <c r="AA212" i="15"/>
  <c r="Y212" i="15"/>
  <c r="U213" i="15"/>
  <c r="Z212" i="15"/>
  <c r="AB212" i="15"/>
  <c r="U214" i="1"/>
  <c r="AB213" i="1"/>
  <c r="Z213" i="1"/>
  <c r="AA211" i="1"/>
  <c r="Y211" i="1"/>
  <c r="T212" i="1"/>
  <c r="T215" i="18"/>
  <c r="AA214" i="18"/>
  <c r="Y214" i="18"/>
  <c r="Z212" i="18"/>
  <c r="AB212" i="18"/>
  <c r="U213" i="18"/>
  <c r="Z214" i="17"/>
  <c r="U215" i="17"/>
  <c r="AB214" i="17"/>
  <c r="Y212" i="17"/>
  <c r="T213" i="17"/>
  <c r="AA212" i="17"/>
  <c r="AB212" i="16"/>
  <c r="U213" i="16"/>
  <c r="Z212" i="16"/>
  <c r="T213" i="16"/>
  <c r="AA212" i="16"/>
  <c r="Y212" i="16"/>
  <c r="U214" i="15"/>
  <c r="AB213" i="15"/>
  <c r="Z213" i="15"/>
  <c r="AA213" i="15"/>
  <c r="Y213" i="15"/>
  <c r="T214" i="15"/>
  <c r="Y212" i="1"/>
  <c r="T213" i="1"/>
  <c r="AA212" i="1"/>
  <c r="AB214" i="1"/>
  <c r="U215" i="1"/>
  <c r="Z214" i="1"/>
  <c r="U214" i="18"/>
  <c r="AB213" i="18"/>
  <c r="Z213" i="18"/>
  <c r="T216" i="18"/>
  <c r="AA215" i="18"/>
  <c r="Y215" i="18"/>
  <c r="Z215" i="17"/>
  <c r="U216" i="17"/>
  <c r="AB215" i="17"/>
  <c r="Y213" i="17"/>
  <c r="T214" i="17"/>
  <c r="AA213" i="17"/>
  <c r="T214" i="16"/>
  <c r="Y213" i="16"/>
  <c r="AA213" i="16"/>
  <c r="Z213" i="16"/>
  <c r="U214" i="16"/>
  <c r="AB213" i="16"/>
  <c r="T215" i="15"/>
  <c r="AA214" i="15"/>
  <c r="Y214" i="15"/>
  <c r="U215" i="15"/>
  <c r="AB214" i="15"/>
  <c r="Z214" i="15"/>
  <c r="T214" i="1"/>
  <c r="Y213" i="1"/>
  <c r="AA213" i="1"/>
  <c r="U216" i="1"/>
  <c r="Z215" i="1"/>
  <c r="AB215" i="1"/>
  <c r="Y216" i="18"/>
  <c r="T217" i="18"/>
  <c r="AA216" i="18"/>
  <c r="AB214" i="18"/>
  <c r="Z214" i="18"/>
  <c r="U215" i="18"/>
  <c r="AB216" i="17"/>
  <c r="U217" i="17"/>
  <c r="Z216" i="17"/>
  <c r="T215" i="17"/>
  <c r="AA214" i="17"/>
  <c r="Y214" i="17"/>
  <c r="U215" i="16"/>
  <c r="AB214" i="16"/>
  <c r="Z214" i="16"/>
  <c r="Y214" i="16"/>
  <c r="T215" i="16"/>
  <c r="AA214" i="16"/>
  <c r="Z215" i="15"/>
  <c r="U216" i="15"/>
  <c r="AB215" i="15"/>
  <c r="Y215" i="15"/>
  <c r="T216" i="15"/>
  <c r="AA215" i="15"/>
  <c r="Z216" i="1"/>
  <c r="U217" i="1"/>
  <c r="AB216" i="1"/>
  <c r="T215" i="1"/>
  <c r="AA214" i="1"/>
  <c r="Y214" i="1"/>
  <c r="Z215" i="18"/>
  <c r="U216" i="18"/>
  <c r="AB215" i="18"/>
  <c r="T218" i="18"/>
  <c r="Y217" i="18"/>
  <c r="AA217" i="18"/>
  <c r="AA215" i="17"/>
  <c r="T216" i="17"/>
  <c r="Y215" i="17"/>
  <c r="U218" i="17"/>
  <c r="AB217" i="17"/>
  <c r="Z217" i="17"/>
  <c r="AA215" i="16"/>
  <c r="Y215" i="16"/>
  <c r="T216" i="16"/>
  <c r="U216" i="16"/>
  <c r="AB215" i="16"/>
  <c r="Z215" i="16"/>
  <c r="Z216" i="15"/>
  <c r="AB216" i="15"/>
  <c r="U217" i="15"/>
  <c r="Y216" i="15"/>
  <c r="T217" i="15"/>
  <c r="AA216" i="15"/>
  <c r="AB217" i="1"/>
  <c r="Z217" i="1"/>
  <c r="U218" i="1"/>
  <c r="T216" i="1"/>
  <c r="AA215" i="1"/>
  <c r="Y215" i="1"/>
  <c r="T219" i="18"/>
  <c r="AA218" i="18"/>
  <c r="Y218" i="18"/>
  <c r="U217" i="18"/>
  <c r="AB216" i="18"/>
  <c r="Z216" i="18"/>
  <c r="U219" i="17"/>
  <c r="Z218" i="17"/>
  <c r="AB218" i="17"/>
  <c r="Y216" i="17"/>
  <c r="T217" i="17"/>
  <c r="AA216" i="17"/>
  <c r="U217" i="16"/>
  <c r="AB216" i="16"/>
  <c r="Z216" i="16"/>
  <c r="T217" i="16"/>
  <c r="AA216" i="16"/>
  <c r="Y216" i="16"/>
  <c r="U218" i="15"/>
  <c r="AB217" i="15"/>
  <c r="Z217" i="15"/>
  <c r="AA217" i="15"/>
  <c r="T218" i="15"/>
  <c r="Y217" i="15"/>
  <c r="T217" i="1"/>
  <c r="Y216" i="1"/>
  <c r="AA216" i="1"/>
  <c r="U219" i="1"/>
  <c r="AB218" i="1"/>
  <c r="Z218" i="1"/>
  <c r="U218" i="18"/>
  <c r="AB217" i="18"/>
  <c r="Z217" i="18"/>
  <c r="Y219" i="18"/>
  <c r="AA219" i="18"/>
  <c r="T220" i="18"/>
  <c r="T218" i="17"/>
  <c r="Y217" i="17"/>
  <c r="AA217" i="17"/>
  <c r="Z219" i="17"/>
  <c r="U220" i="17"/>
  <c r="AB219" i="17"/>
  <c r="Y217" i="16"/>
  <c r="AA217" i="16"/>
  <c r="T218" i="16"/>
  <c r="Z217" i="16"/>
  <c r="U218" i="16"/>
  <c r="AB217" i="16"/>
  <c r="T219" i="15"/>
  <c r="AA218" i="15"/>
  <c r="Y218" i="15"/>
  <c r="AB218" i="15"/>
  <c r="U219" i="15"/>
  <c r="Z218" i="15"/>
  <c r="Z219" i="1"/>
  <c r="U220" i="1"/>
  <c r="AB219" i="1"/>
  <c r="AA217" i="1"/>
  <c r="T218" i="1"/>
  <c r="Y217" i="1"/>
  <c r="Y220" i="18"/>
  <c r="T221" i="18"/>
  <c r="AA220" i="18"/>
  <c r="U219" i="18"/>
  <c r="Z218" i="18"/>
  <c r="AB218" i="18"/>
  <c r="AB220" i="17"/>
  <c r="U221" i="17"/>
  <c r="Z220" i="17"/>
  <c r="T219" i="17"/>
  <c r="AA218" i="17"/>
  <c r="Y218" i="17"/>
  <c r="Y218" i="16"/>
  <c r="T219" i="16"/>
  <c r="AA218" i="16"/>
  <c r="Z218" i="16"/>
  <c r="AB218" i="16"/>
  <c r="U219" i="16"/>
  <c r="Z219" i="15"/>
  <c r="U220" i="15"/>
  <c r="AB219" i="15"/>
  <c r="T220" i="15"/>
  <c r="Y219" i="15"/>
  <c r="AA219" i="15"/>
  <c r="U221" i="1"/>
  <c r="Z220" i="1"/>
  <c r="AB220" i="1"/>
  <c r="Y218" i="1"/>
  <c r="AA218" i="1"/>
  <c r="T219" i="1"/>
  <c r="Z219" i="18"/>
  <c r="U220" i="18"/>
  <c r="AB219" i="18"/>
  <c r="AA221" i="18"/>
  <c r="Y221" i="18"/>
  <c r="T222" i="18"/>
  <c r="AA219" i="17"/>
  <c r="T220" i="17"/>
  <c r="Y219" i="17"/>
  <c r="U222" i="17"/>
  <c r="AB221" i="17"/>
  <c r="Z221" i="17"/>
  <c r="U220" i="16"/>
  <c r="AB219" i="16"/>
  <c r="Z219" i="16"/>
  <c r="AA219" i="16"/>
  <c r="Y219" i="16"/>
  <c r="T220" i="16"/>
  <c r="Y220" i="15"/>
  <c r="T221" i="15"/>
  <c r="AA220" i="15"/>
  <c r="AB220" i="15"/>
  <c r="U221" i="15"/>
  <c r="Z220" i="15"/>
  <c r="Y219" i="1"/>
  <c r="T220" i="1"/>
  <c r="AA219" i="1"/>
  <c r="Z221" i="1"/>
  <c r="U222" i="1"/>
  <c r="AB221" i="1"/>
  <c r="T223" i="18"/>
  <c r="AA222" i="18"/>
  <c r="Y222" i="18"/>
  <c r="Z220" i="18"/>
  <c r="AB220" i="18"/>
  <c r="U221" i="18"/>
  <c r="Z222" i="17"/>
  <c r="U223" i="17"/>
  <c r="AB222" i="17"/>
  <c r="Y220" i="17"/>
  <c r="T221" i="17"/>
  <c r="AA220" i="17"/>
  <c r="T221" i="16"/>
  <c r="AA220" i="16"/>
  <c r="Y220" i="16"/>
  <c r="AB220" i="16"/>
  <c r="U221" i="16"/>
  <c r="Z220" i="16"/>
  <c r="T222" i="15"/>
  <c r="Y221" i="15"/>
  <c r="AA221" i="15"/>
  <c r="U222" i="15"/>
  <c r="AB221" i="15"/>
  <c r="Z221" i="15"/>
  <c r="AA220" i="1"/>
  <c r="T221" i="1"/>
  <c r="Y220" i="1"/>
  <c r="Z222" i="1"/>
  <c r="AB222" i="1"/>
  <c r="U223" i="1"/>
  <c r="U222" i="18"/>
  <c r="AB221" i="18"/>
  <c r="Z221" i="18"/>
  <c r="T224" i="18"/>
  <c r="AA223" i="18"/>
  <c r="Y223" i="18"/>
  <c r="Z223" i="17"/>
  <c r="U224" i="17"/>
  <c r="AB223" i="17"/>
  <c r="Y221" i="17"/>
  <c r="T222" i="17"/>
  <c r="AA221" i="17"/>
  <c r="Z221" i="16"/>
  <c r="U222" i="16"/>
  <c r="AB221" i="16"/>
  <c r="T222" i="16"/>
  <c r="AA221" i="16"/>
  <c r="Y221" i="16"/>
  <c r="U223" i="15"/>
  <c r="AB222" i="15"/>
  <c r="Z222" i="15"/>
  <c r="T223" i="15"/>
  <c r="AA222" i="15"/>
  <c r="Y222" i="15"/>
  <c r="AB223" i="1"/>
  <c r="U224" i="1"/>
  <c r="Z223" i="1"/>
  <c r="Y221" i="1"/>
  <c r="T222" i="1"/>
  <c r="AA221" i="1"/>
  <c r="Y224" i="18"/>
  <c r="AA224" i="18"/>
  <c r="T225" i="18"/>
  <c r="AB222" i="18"/>
  <c r="Z222" i="18"/>
  <c r="U223" i="18"/>
  <c r="U225" i="17"/>
  <c r="AB224" i="17"/>
  <c r="Z224" i="17"/>
  <c r="T223" i="17"/>
  <c r="AA222" i="17"/>
  <c r="Y222" i="17"/>
  <c r="Y222" i="16"/>
  <c r="T223" i="16"/>
  <c r="AA222" i="16"/>
  <c r="U223" i="16"/>
  <c r="AB222" i="16"/>
  <c r="Z222" i="16"/>
  <c r="Y223" i="15"/>
  <c r="T224" i="15"/>
  <c r="AA223" i="15"/>
  <c r="Z223" i="15"/>
  <c r="U224" i="15"/>
  <c r="AB223" i="15"/>
  <c r="U225" i="1"/>
  <c r="AB224" i="1"/>
  <c r="Z224" i="1"/>
  <c r="Y222" i="1"/>
  <c r="AA222" i="1"/>
  <c r="T223" i="1"/>
  <c r="AA225" i="18"/>
  <c r="Y225" i="18"/>
  <c r="T226" i="18"/>
  <c r="Z223" i="18"/>
  <c r="U224" i="18"/>
  <c r="AB223" i="18"/>
  <c r="AA223" i="17"/>
  <c r="T224" i="17"/>
  <c r="Y223" i="17"/>
  <c r="U226" i="17"/>
  <c r="Z225" i="17"/>
  <c r="AB225" i="17"/>
  <c r="U224" i="16"/>
  <c r="AB223" i="16"/>
  <c r="Z223" i="16"/>
  <c r="Y223" i="16"/>
  <c r="T224" i="16"/>
  <c r="AA223" i="16"/>
  <c r="Y224" i="15"/>
  <c r="AA224" i="15"/>
  <c r="T225" i="15"/>
  <c r="U225" i="15"/>
  <c r="Z224" i="15"/>
  <c r="AB224" i="15"/>
  <c r="T224" i="1"/>
  <c r="AA223" i="1"/>
  <c r="Y223" i="1"/>
  <c r="AB225" i="1"/>
  <c r="Z225" i="1"/>
  <c r="U226" i="1"/>
  <c r="Y226" i="18"/>
  <c r="AA226" i="18"/>
  <c r="T227" i="18"/>
  <c r="U225" i="18"/>
  <c r="AB224" i="18"/>
  <c r="Z224" i="18"/>
  <c r="U227" i="17"/>
  <c r="AB226" i="17"/>
  <c r="Z226" i="17"/>
  <c r="Y224" i="17"/>
  <c r="AA224" i="17"/>
  <c r="T225" i="17"/>
  <c r="AA224" i="16"/>
  <c r="Y224" i="16"/>
  <c r="T225" i="16"/>
  <c r="U225" i="16"/>
  <c r="AB224" i="16"/>
  <c r="Z224" i="16"/>
  <c r="U226" i="15"/>
  <c r="AB225" i="15"/>
  <c r="Z225" i="15"/>
  <c r="AA225" i="15"/>
  <c r="Y225" i="15"/>
  <c r="T226" i="15"/>
  <c r="AB226" i="1"/>
  <c r="U227" i="1"/>
  <c r="Z226" i="1"/>
  <c r="AA224" i="1"/>
  <c r="T225" i="1"/>
  <c r="Y224" i="1"/>
  <c r="U226" i="18"/>
  <c r="AB225" i="18"/>
  <c r="Z225" i="18"/>
  <c r="AA227" i="18"/>
  <c r="Y227" i="18"/>
  <c r="T228" i="18"/>
  <c r="AA225" i="17"/>
  <c r="Y225" i="17"/>
  <c r="T226" i="17"/>
  <c r="U228" i="17"/>
  <c r="Z227" i="17"/>
  <c r="AB227" i="17"/>
  <c r="U226" i="16"/>
  <c r="AB225" i="16"/>
  <c r="Z225" i="16"/>
  <c r="Y225" i="16"/>
  <c r="AA225" i="16"/>
  <c r="T226" i="16"/>
  <c r="Y226" i="15"/>
  <c r="AA226" i="15"/>
  <c r="T227" i="15"/>
  <c r="U227" i="15"/>
  <c r="AB226" i="15"/>
  <c r="Z226" i="15"/>
  <c r="U228" i="1"/>
  <c r="AB227" i="1"/>
  <c r="Z227" i="1"/>
  <c r="Y225" i="1"/>
  <c r="T226" i="1"/>
  <c r="AA225" i="1"/>
  <c r="Y228" i="18"/>
  <c r="AA228" i="18"/>
  <c r="T229" i="18"/>
  <c r="U227" i="18"/>
  <c r="Z226" i="18"/>
  <c r="AB226" i="18"/>
  <c r="Y226" i="17"/>
  <c r="AA226" i="17"/>
  <c r="T227" i="17"/>
  <c r="U229" i="17"/>
  <c r="AB228" i="17"/>
  <c r="Z228" i="17"/>
  <c r="AA226" i="16"/>
  <c r="Y226" i="16"/>
  <c r="T227" i="16"/>
  <c r="U227" i="16"/>
  <c r="AB226" i="16"/>
  <c r="Z226" i="16"/>
  <c r="U228" i="15"/>
  <c r="Z227" i="15"/>
  <c r="AB227" i="15"/>
  <c r="AA227" i="15"/>
  <c r="Y227" i="15"/>
  <c r="T228" i="15"/>
  <c r="Z228" i="1"/>
  <c r="U229" i="1"/>
  <c r="AB228" i="1"/>
  <c r="T227" i="1"/>
  <c r="Y226" i="1"/>
  <c r="AA226" i="1"/>
  <c r="U228" i="18"/>
  <c r="Z227" i="18"/>
  <c r="AB227" i="18"/>
  <c r="AA229" i="18"/>
  <c r="Y229" i="18"/>
  <c r="T230" i="18"/>
  <c r="AA227" i="17"/>
  <c r="Y227" i="17"/>
  <c r="T228" i="17"/>
  <c r="U230" i="17"/>
  <c r="Z229" i="17"/>
  <c r="AB229" i="17"/>
  <c r="U228" i="16"/>
  <c r="Z227" i="16"/>
  <c r="AB227" i="16"/>
  <c r="Y227" i="16"/>
  <c r="AA227" i="16"/>
  <c r="T228" i="16"/>
  <c r="Y228" i="15"/>
  <c r="AA228" i="15"/>
  <c r="T229" i="15"/>
  <c r="U229" i="15"/>
  <c r="Z228" i="15"/>
  <c r="AB228" i="15"/>
  <c r="Z229" i="1"/>
  <c r="U230" i="1"/>
  <c r="AB229" i="1"/>
  <c r="AA227" i="1"/>
  <c r="T228" i="1"/>
  <c r="Y227" i="1"/>
  <c r="Y230" i="18"/>
  <c r="AA230" i="18"/>
  <c r="T231" i="18"/>
  <c r="U229" i="18"/>
  <c r="AB228" i="18"/>
  <c r="Z228" i="18"/>
  <c r="Y228" i="17"/>
  <c r="AA228" i="17"/>
  <c r="T229" i="17"/>
  <c r="U231" i="17"/>
  <c r="AB230" i="17"/>
  <c r="Z230" i="17"/>
  <c r="AA228" i="16"/>
  <c r="Y228" i="16"/>
  <c r="T229" i="16"/>
  <c r="U229" i="16"/>
  <c r="Z228" i="16"/>
  <c r="AB228" i="16"/>
  <c r="U230" i="15"/>
  <c r="AB229" i="15"/>
  <c r="Z229" i="15"/>
  <c r="AA229" i="15"/>
  <c r="Y229" i="15"/>
  <c r="T230" i="15"/>
  <c r="Z230" i="1"/>
  <c r="U231" i="1"/>
  <c r="AB230" i="1"/>
  <c r="Y228" i="1"/>
  <c r="AA228" i="1"/>
  <c r="T229" i="1"/>
  <c r="U230" i="18"/>
  <c r="AB229" i="18"/>
  <c r="Z229" i="18"/>
  <c r="AA231" i="18"/>
  <c r="Y231" i="18"/>
  <c r="T232" i="18"/>
  <c r="AA229" i="17"/>
  <c r="Y229" i="17"/>
  <c r="T230" i="17"/>
  <c r="U232" i="17"/>
  <c r="AB231" i="17"/>
  <c r="Z231" i="17"/>
  <c r="U230" i="16"/>
  <c r="AB229" i="16"/>
  <c r="Z229" i="16"/>
  <c r="Y229" i="16"/>
  <c r="AA229" i="16"/>
  <c r="T230" i="16"/>
  <c r="Y230" i="15"/>
  <c r="AA230" i="15"/>
  <c r="T231" i="15"/>
  <c r="U231" i="15"/>
  <c r="AB230" i="15"/>
  <c r="Z230" i="15"/>
  <c r="Y229" i="1"/>
  <c r="T230" i="1"/>
  <c r="AA229" i="1"/>
  <c r="AB231" i="1"/>
  <c r="U232" i="1"/>
  <c r="Z231" i="1"/>
  <c r="Y232" i="18"/>
  <c r="AA232" i="18"/>
  <c r="T233" i="18"/>
  <c r="U231" i="18"/>
  <c r="Z230" i="18"/>
  <c r="AB230" i="18"/>
  <c r="AA230" i="17"/>
  <c r="Y230" i="17"/>
  <c r="T231" i="17"/>
  <c r="U233" i="17"/>
  <c r="Z232" i="17"/>
  <c r="AB232" i="17"/>
  <c r="AA230" i="16"/>
  <c r="Y230" i="16"/>
  <c r="T231" i="16"/>
  <c r="U231" i="16"/>
  <c r="AB230" i="16"/>
  <c r="Z230" i="16"/>
  <c r="AA231" i="15"/>
  <c r="Y231" i="15"/>
  <c r="T232" i="15"/>
  <c r="U232" i="15"/>
  <c r="Z231" i="15"/>
  <c r="AB231" i="15"/>
  <c r="Z232" i="1"/>
  <c r="AB232" i="1"/>
  <c r="U233" i="1"/>
  <c r="Y230" i="1"/>
  <c r="AA230" i="1"/>
  <c r="T231" i="1"/>
  <c r="U232" i="18"/>
  <c r="Z231" i="18"/>
  <c r="AB231" i="18"/>
  <c r="AA233" i="18"/>
  <c r="Y233" i="18"/>
  <c r="T234" i="18"/>
  <c r="AA231" i="17"/>
  <c r="Y231" i="17"/>
  <c r="T232" i="17"/>
  <c r="U234" i="17"/>
  <c r="AB233" i="17"/>
  <c r="Z233" i="17"/>
  <c r="U232" i="16"/>
  <c r="Z231" i="16"/>
  <c r="AB231" i="16"/>
  <c r="Y231" i="16"/>
  <c r="AA231" i="16"/>
  <c r="T232" i="16"/>
  <c r="U233" i="15"/>
  <c r="Z232" i="15"/>
  <c r="AB232" i="15"/>
  <c r="Y232" i="15"/>
  <c r="AA232" i="15"/>
  <c r="T233" i="15"/>
  <c r="Z233" i="1"/>
  <c r="U234" i="1"/>
  <c r="AB233" i="1"/>
  <c r="Y231" i="1"/>
  <c r="AA231" i="1"/>
  <c r="T232" i="1"/>
  <c r="Y234" i="18"/>
  <c r="T235" i="18"/>
  <c r="AA234" i="18"/>
  <c r="U233" i="18"/>
  <c r="AB232" i="18"/>
  <c r="Z232" i="18"/>
  <c r="Y232" i="17"/>
  <c r="AA232" i="17"/>
  <c r="T233" i="17"/>
  <c r="U235" i="17"/>
  <c r="Z234" i="17"/>
  <c r="AB234" i="17"/>
  <c r="AA232" i="16"/>
  <c r="Y232" i="16"/>
  <c r="T233" i="16"/>
  <c r="U233" i="16"/>
  <c r="AB232" i="16"/>
  <c r="Z232" i="16"/>
  <c r="AA233" i="15"/>
  <c r="Y233" i="15"/>
  <c r="T234" i="15"/>
  <c r="U234" i="15"/>
  <c r="AB233" i="15"/>
  <c r="Z233" i="15"/>
  <c r="Z234" i="1"/>
  <c r="AB234" i="1"/>
  <c r="U235" i="1"/>
  <c r="AA232" i="1"/>
  <c r="T233" i="1"/>
  <c r="Y232" i="1"/>
  <c r="U234" i="18"/>
  <c r="AB233" i="18"/>
  <c r="Z233" i="18"/>
  <c r="AA235" i="18"/>
  <c r="Y235" i="18"/>
  <c r="T236" i="18"/>
  <c r="AA233" i="17"/>
  <c r="Y233" i="17"/>
  <c r="T234" i="17"/>
  <c r="U236" i="17"/>
  <c r="AB235" i="17"/>
  <c r="Z235" i="17"/>
  <c r="U234" i="16"/>
  <c r="AB233" i="16"/>
  <c r="Z233" i="16"/>
  <c r="AA233" i="16"/>
  <c r="T234" i="16"/>
  <c r="Y233" i="16"/>
  <c r="U235" i="15"/>
  <c r="AB234" i="15"/>
  <c r="Z234" i="15"/>
  <c r="Y234" i="15"/>
  <c r="AA234" i="15"/>
  <c r="T235" i="15"/>
  <c r="T234" i="1"/>
  <c r="AA233" i="1"/>
  <c r="Y233" i="1"/>
  <c r="AB235" i="1"/>
  <c r="U236" i="1"/>
  <c r="Z235" i="1"/>
  <c r="Y236" i="18"/>
  <c r="T237" i="18"/>
  <c r="AA236" i="18"/>
  <c r="U235" i="18"/>
  <c r="AB234" i="18"/>
  <c r="Z234" i="18"/>
  <c r="Z236" i="17"/>
  <c r="AB236" i="17"/>
  <c r="U237" i="17"/>
  <c r="Y234" i="17"/>
  <c r="AA234" i="17"/>
  <c r="T235" i="17"/>
  <c r="Y234" i="16"/>
  <c r="AA234" i="16"/>
  <c r="T235" i="16"/>
  <c r="U235" i="16"/>
  <c r="Z234" i="16"/>
  <c r="AB234" i="16"/>
  <c r="AA235" i="15"/>
  <c r="Y235" i="15"/>
  <c r="T236" i="15"/>
  <c r="U236" i="15"/>
  <c r="Z235" i="15"/>
  <c r="AB235" i="15"/>
  <c r="T235" i="1"/>
  <c r="AA234" i="1"/>
  <c r="Y234" i="1"/>
  <c r="U237" i="1"/>
  <c r="AB236" i="1"/>
  <c r="Z236" i="1"/>
  <c r="Z235" i="18"/>
  <c r="U236" i="18"/>
  <c r="AB235" i="18"/>
  <c r="AA237" i="18"/>
  <c r="Y237" i="18"/>
  <c r="T238" i="18"/>
  <c r="AB237" i="17"/>
  <c r="Z237" i="17"/>
  <c r="U238" i="17"/>
  <c r="AA235" i="17"/>
  <c r="Y235" i="17"/>
  <c r="T236" i="17"/>
  <c r="U236" i="16"/>
  <c r="AB235" i="16"/>
  <c r="Z235" i="16"/>
  <c r="AA235" i="16"/>
  <c r="Y235" i="16"/>
  <c r="T236" i="16"/>
  <c r="Y236" i="15"/>
  <c r="AA236" i="15"/>
  <c r="T237" i="15"/>
  <c r="U237" i="15"/>
  <c r="Z236" i="15"/>
  <c r="AB236" i="15"/>
  <c r="AB237" i="1"/>
  <c r="U238" i="1"/>
  <c r="Z237" i="1"/>
  <c r="AA235" i="1"/>
  <c r="T236" i="1"/>
  <c r="Y235" i="1"/>
  <c r="Y238" i="18"/>
  <c r="T239" i="18"/>
  <c r="AA238" i="18"/>
  <c r="U237" i="18"/>
  <c r="AB236" i="18"/>
  <c r="Z236" i="18"/>
  <c r="Z238" i="17"/>
  <c r="AB238" i="17"/>
  <c r="U239" i="17"/>
  <c r="Y236" i="17"/>
  <c r="AA236" i="17"/>
  <c r="T237" i="17"/>
  <c r="Y236" i="16"/>
  <c r="AA236" i="16"/>
  <c r="T237" i="16"/>
  <c r="Z236" i="16"/>
  <c r="AB236" i="16"/>
  <c r="U237" i="16"/>
  <c r="U238" i="15"/>
  <c r="AB237" i="15"/>
  <c r="Z237" i="15"/>
  <c r="AA237" i="15"/>
  <c r="Y237" i="15"/>
  <c r="T238" i="15"/>
  <c r="U239" i="1"/>
  <c r="Z238" i="1"/>
  <c r="AB238" i="1"/>
  <c r="T237" i="1"/>
  <c r="AA236" i="1"/>
  <c r="Y236" i="1"/>
  <c r="Z237" i="18"/>
  <c r="U238" i="18"/>
  <c r="AB237" i="18"/>
  <c r="AA239" i="18"/>
  <c r="Y239" i="18"/>
  <c r="T240" i="18"/>
  <c r="AB239" i="17"/>
  <c r="Z239" i="17"/>
  <c r="U240" i="17"/>
  <c r="AA237" i="17"/>
  <c r="Y237" i="17"/>
  <c r="T238" i="17"/>
  <c r="AA237" i="16"/>
  <c r="Y237" i="16"/>
  <c r="T238" i="16"/>
  <c r="AB237" i="16"/>
  <c r="Z237" i="16"/>
  <c r="U238" i="16"/>
  <c r="Y238" i="15"/>
  <c r="AA238" i="15"/>
  <c r="T239" i="15"/>
  <c r="U239" i="15"/>
  <c r="AB238" i="15"/>
  <c r="Z238" i="15"/>
  <c r="T238" i="1"/>
  <c r="AA237" i="1"/>
  <c r="Y237" i="1"/>
  <c r="Z239" i="1"/>
  <c r="AB239" i="1"/>
  <c r="U240" i="1"/>
  <c r="Y240" i="18"/>
  <c r="T241" i="18"/>
  <c r="AA240" i="18"/>
  <c r="U239" i="18"/>
  <c r="AB238" i="18"/>
  <c r="Z238" i="18"/>
  <c r="U241" i="17"/>
  <c r="Z240" i="17"/>
  <c r="AB240" i="17"/>
  <c r="Y238" i="17"/>
  <c r="AA238" i="17"/>
  <c r="T239" i="17"/>
  <c r="Y238" i="16"/>
  <c r="AA238" i="16"/>
  <c r="T239" i="16"/>
  <c r="Z238" i="16"/>
  <c r="AB238" i="16"/>
  <c r="U239" i="16"/>
  <c r="AB239" i="15"/>
  <c r="Z239" i="15"/>
  <c r="U240" i="15"/>
  <c r="Y239" i="15"/>
  <c r="AA239" i="15"/>
  <c r="T240" i="15"/>
  <c r="U241" i="1"/>
  <c r="AB240" i="1"/>
  <c r="Z240" i="1"/>
  <c r="Y238" i="1"/>
  <c r="T239" i="1"/>
  <c r="AA238" i="1"/>
  <c r="Z239" i="18"/>
  <c r="U240" i="18"/>
  <c r="AB239" i="18"/>
  <c r="AA241" i="18"/>
  <c r="Y241" i="18"/>
  <c r="T242" i="18"/>
  <c r="AA239" i="17"/>
  <c r="Y239" i="17"/>
  <c r="T240" i="17"/>
  <c r="U242" i="17"/>
  <c r="AB241" i="17"/>
  <c r="Z241" i="17"/>
  <c r="AA239" i="16"/>
  <c r="Y239" i="16"/>
  <c r="T240" i="16"/>
  <c r="AB239" i="16"/>
  <c r="Z239" i="16"/>
  <c r="U240" i="16"/>
  <c r="AB240" i="15"/>
  <c r="Z240" i="15"/>
  <c r="U241" i="15"/>
  <c r="Y240" i="15"/>
  <c r="AA240" i="15"/>
  <c r="T241" i="15"/>
  <c r="Z241" i="1"/>
  <c r="AB241" i="1"/>
  <c r="U242" i="1"/>
  <c r="T240" i="1"/>
  <c r="AA239" i="1"/>
  <c r="Y239" i="1"/>
  <c r="Y242" i="18"/>
  <c r="T243" i="18"/>
  <c r="AA242" i="18"/>
  <c r="U241" i="18"/>
  <c r="AB240" i="18"/>
  <c r="Z240" i="18"/>
  <c r="Y240" i="17"/>
  <c r="AA240" i="17"/>
  <c r="T241" i="17"/>
  <c r="U243" i="17"/>
  <c r="Z242" i="17"/>
  <c r="AB242" i="17"/>
  <c r="Y240" i="16"/>
  <c r="AA240" i="16"/>
  <c r="T241" i="16"/>
  <c r="U241" i="16"/>
  <c r="Z240" i="16"/>
  <c r="AB240" i="16"/>
  <c r="Z241" i="15"/>
  <c r="AB241" i="15"/>
  <c r="U242" i="15"/>
  <c r="T242" i="15"/>
  <c r="Y241" i="15"/>
  <c r="AA241" i="15"/>
  <c r="Y240" i="1"/>
  <c r="AA240" i="1"/>
  <c r="T241" i="1"/>
  <c r="U243" i="1"/>
  <c r="Z242" i="1"/>
  <c r="AB242" i="1"/>
  <c r="Z241" i="18"/>
  <c r="U242" i="18"/>
  <c r="AB241" i="18"/>
  <c r="AA243" i="18"/>
  <c r="Y243" i="18"/>
  <c r="T244" i="18"/>
  <c r="U244" i="17"/>
  <c r="AB243" i="17"/>
  <c r="Z243" i="17"/>
  <c r="AA241" i="17"/>
  <c r="Y241" i="17"/>
  <c r="T242" i="17"/>
  <c r="U242" i="16"/>
  <c r="AB241" i="16"/>
  <c r="Z241" i="16"/>
  <c r="AA241" i="16"/>
  <c r="Y241" i="16"/>
  <c r="T242" i="16"/>
  <c r="T243" i="15"/>
  <c r="Y242" i="15"/>
  <c r="AA242" i="15"/>
  <c r="AB242" i="15"/>
  <c r="Z242" i="15"/>
  <c r="U243" i="15"/>
  <c r="Z243" i="1"/>
  <c r="AB243" i="1"/>
  <c r="U244" i="1"/>
  <c r="Y241" i="1"/>
  <c r="T242" i="1"/>
  <c r="AA241" i="1"/>
  <c r="Y244" i="18"/>
  <c r="T245" i="18"/>
  <c r="AA244" i="18"/>
  <c r="U243" i="18"/>
  <c r="AB242" i="18"/>
  <c r="Z242" i="18"/>
  <c r="Y242" i="17"/>
  <c r="AA242" i="17"/>
  <c r="T243" i="17"/>
  <c r="U245" i="17"/>
  <c r="Z244" i="17"/>
  <c r="AB244" i="17"/>
  <c r="Y242" i="16"/>
  <c r="AA242" i="16"/>
  <c r="T243" i="16"/>
  <c r="U243" i="16"/>
  <c r="Z242" i="16"/>
  <c r="AB242" i="16"/>
  <c r="Z243" i="15"/>
  <c r="AB243" i="15"/>
  <c r="U244" i="15"/>
  <c r="T244" i="15"/>
  <c r="Y243" i="15"/>
  <c r="AA243" i="15"/>
  <c r="AA242" i="1"/>
  <c r="Y242" i="1"/>
  <c r="T243" i="1"/>
  <c r="U245" i="1"/>
  <c r="AB244" i="1"/>
  <c r="Z244" i="1"/>
  <c r="AA245" i="18"/>
  <c r="Y245" i="18"/>
  <c r="T246" i="18"/>
  <c r="Z243" i="18"/>
  <c r="U244" i="18"/>
  <c r="AB243" i="18"/>
  <c r="AA243" i="17"/>
  <c r="Y243" i="17"/>
  <c r="T244" i="17"/>
  <c r="U246" i="17"/>
  <c r="AB245" i="17"/>
  <c r="Z245" i="17"/>
  <c r="U244" i="16"/>
  <c r="AB243" i="16"/>
  <c r="Z243" i="16"/>
  <c r="AA243" i="16"/>
  <c r="Y243" i="16"/>
  <c r="T244" i="16"/>
  <c r="AB244" i="15"/>
  <c r="Z244" i="15"/>
  <c r="U245" i="15"/>
  <c r="T245" i="15"/>
  <c r="Y244" i="15"/>
  <c r="AA244" i="15"/>
  <c r="Z245" i="1"/>
  <c r="AB245" i="1"/>
  <c r="U246" i="1"/>
  <c r="AA243" i="1"/>
  <c r="T244" i="1"/>
  <c r="Y243" i="1"/>
  <c r="Y246" i="18"/>
  <c r="T247" i="18"/>
  <c r="AA246" i="18"/>
  <c r="U245" i="18"/>
  <c r="AB244" i="18"/>
  <c r="Z244" i="18"/>
  <c r="Y244" i="17"/>
  <c r="AA244" i="17"/>
  <c r="T245" i="17"/>
  <c r="U247" i="17"/>
  <c r="Z246" i="17"/>
  <c r="AB246" i="17"/>
  <c r="Y244" i="16"/>
  <c r="AA244" i="16"/>
  <c r="T245" i="16"/>
  <c r="U245" i="16"/>
  <c r="Z244" i="16"/>
  <c r="AB244" i="16"/>
  <c r="Z245" i="15"/>
  <c r="AB245" i="15"/>
  <c r="U246" i="15"/>
  <c r="T246" i="15"/>
  <c r="Y245" i="15"/>
  <c r="AA245" i="15"/>
  <c r="T245" i="1"/>
  <c r="Y244" i="1"/>
  <c r="AA244" i="1"/>
  <c r="Z246" i="1"/>
  <c r="AB246" i="1"/>
  <c r="U247" i="1"/>
  <c r="Z245" i="18"/>
  <c r="U246" i="18"/>
  <c r="AB245" i="18"/>
  <c r="AA247" i="18"/>
  <c r="Y247" i="18"/>
  <c r="T248" i="18"/>
  <c r="AA245" i="17"/>
  <c r="Y245" i="17"/>
  <c r="T246" i="17"/>
  <c r="U248" i="17"/>
  <c r="AB247" i="17"/>
  <c r="Z247" i="17"/>
  <c r="U246" i="16"/>
  <c r="AB245" i="16"/>
  <c r="Z245" i="16"/>
  <c r="AA245" i="16"/>
  <c r="Y245" i="16"/>
  <c r="T246" i="16"/>
  <c r="T247" i="15"/>
  <c r="Y246" i="15"/>
  <c r="AA246" i="15"/>
  <c r="AB246" i="15"/>
  <c r="Z246" i="15"/>
  <c r="U247" i="15"/>
  <c r="U248" i="1"/>
  <c r="Z247" i="1"/>
  <c r="AB247" i="1"/>
  <c r="Y245" i="1"/>
  <c r="T246" i="1"/>
  <c r="AA245" i="1"/>
  <c r="Y248" i="18"/>
  <c r="T249" i="18"/>
  <c r="AA248" i="18"/>
  <c r="U247" i="18"/>
  <c r="AB246" i="18"/>
  <c r="Z246" i="18"/>
  <c r="Y246" i="17"/>
  <c r="AA246" i="17"/>
  <c r="T247" i="17"/>
  <c r="U249" i="17"/>
  <c r="Z248" i="17"/>
  <c r="AB248" i="17"/>
  <c r="Y246" i="16"/>
  <c r="AA246" i="16"/>
  <c r="T247" i="16"/>
  <c r="U247" i="16"/>
  <c r="Z246" i="16"/>
  <c r="AB246" i="16"/>
  <c r="Z247" i="15"/>
  <c r="AB247" i="15"/>
  <c r="U248" i="15"/>
  <c r="T248" i="15"/>
  <c r="Y247" i="15"/>
  <c r="AA247" i="15"/>
  <c r="AA246" i="1"/>
  <c r="T247" i="1"/>
  <c r="Y246" i="1"/>
  <c r="U249" i="1"/>
  <c r="AB248" i="1"/>
  <c r="Z248" i="1"/>
  <c r="AA249" i="18"/>
  <c r="Y249" i="18"/>
  <c r="T250" i="18"/>
  <c r="Z247" i="18"/>
  <c r="U248" i="18"/>
  <c r="AB247" i="18"/>
  <c r="U250" i="17"/>
  <c r="AB249" i="17"/>
  <c r="Z249" i="17"/>
  <c r="AA247" i="17"/>
  <c r="Y247" i="17"/>
  <c r="T248" i="17"/>
  <c r="U248" i="16"/>
  <c r="AB247" i="16"/>
  <c r="Z247" i="16"/>
  <c r="AA247" i="16"/>
  <c r="Y247" i="16"/>
  <c r="T248" i="16"/>
  <c r="T249" i="15"/>
  <c r="Y248" i="15"/>
  <c r="AA248" i="15"/>
  <c r="AB248" i="15"/>
  <c r="Z248" i="15"/>
  <c r="U249" i="15"/>
  <c r="AB249" i="1"/>
  <c r="U250" i="1"/>
  <c r="Z249" i="1"/>
  <c r="T248" i="1"/>
  <c r="Y247" i="1"/>
  <c r="AA247" i="1"/>
  <c r="Y250" i="18"/>
  <c r="T251" i="18"/>
  <c r="AA250" i="18"/>
  <c r="U249" i="18"/>
  <c r="AB248" i="18"/>
  <c r="Z248" i="18"/>
  <c r="Y248" i="17"/>
  <c r="AA248" i="17"/>
  <c r="T249" i="17"/>
  <c r="U251" i="17"/>
  <c r="Z250" i="17"/>
  <c r="AB250" i="17"/>
  <c r="Y248" i="16"/>
  <c r="AA248" i="16"/>
  <c r="T249" i="16"/>
  <c r="U249" i="16"/>
  <c r="Z248" i="16"/>
  <c r="AB248" i="16"/>
  <c r="Z249" i="15"/>
  <c r="AB249" i="15"/>
  <c r="U250" i="15"/>
  <c r="T250" i="15"/>
  <c r="Y249" i="15"/>
  <c r="AA249" i="15"/>
  <c r="Z250" i="1"/>
  <c r="U251" i="1"/>
  <c r="AB250" i="1"/>
  <c r="T249" i="1"/>
  <c r="Y248" i="1"/>
  <c r="AA248" i="1"/>
  <c r="Z249" i="18"/>
  <c r="U250" i="18"/>
  <c r="AB249" i="18"/>
  <c r="AA251" i="18"/>
  <c r="Y251" i="18"/>
  <c r="T252" i="18"/>
  <c r="U252" i="17"/>
  <c r="AB251" i="17"/>
  <c r="Z251" i="17"/>
  <c r="AA249" i="17"/>
  <c r="Y249" i="17"/>
  <c r="T250" i="17"/>
  <c r="U250" i="16"/>
  <c r="AB249" i="16"/>
  <c r="Z249" i="16"/>
  <c r="AA249" i="16"/>
  <c r="Y249" i="16"/>
  <c r="T250" i="16"/>
  <c r="T251" i="15"/>
  <c r="Y250" i="15"/>
  <c r="AA250" i="15"/>
  <c r="AB250" i="15"/>
  <c r="Z250" i="15"/>
  <c r="U251" i="15"/>
  <c r="U252" i="1"/>
  <c r="AB251" i="1"/>
  <c r="Z251" i="1"/>
  <c r="Y249" i="1"/>
  <c r="AA249" i="1"/>
  <c r="T250" i="1"/>
  <c r="Y252" i="18"/>
  <c r="T253" i="18"/>
  <c r="AA252" i="18"/>
  <c r="U251" i="18"/>
  <c r="AB250" i="18"/>
  <c r="Z250" i="18"/>
  <c r="Y250" i="17"/>
  <c r="AA250" i="17"/>
  <c r="T251" i="17"/>
  <c r="U253" i="17"/>
  <c r="Z252" i="17"/>
  <c r="AB252" i="17"/>
  <c r="Y250" i="16"/>
  <c r="AA250" i="16"/>
  <c r="T251" i="16"/>
  <c r="U251" i="16"/>
  <c r="Z250" i="16"/>
  <c r="AB250" i="16"/>
  <c r="Z251" i="15"/>
  <c r="AB251" i="15"/>
  <c r="U252" i="15"/>
  <c r="T252" i="15"/>
  <c r="Y251" i="15"/>
  <c r="AA251" i="15"/>
  <c r="AA250" i="1"/>
  <c r="T251" i="1"/>
  <c r="Y250" i="1"/>
  <c r="Z252" i="1"/>
  <c r="U253" i="1"/>
  <c r="AB252" i="1"/>
  <c r="AA253" i="18"/>
  <c r="T254" i="18"/>
  <c r="Y253" i="18"/>
  <c r="Z251" i="18"/>
  <c r="U252" i="18"/>
  <c r="AB251" i="18"/>
  <c r="U254" i="17"/>
  <c r="AB253" i="17"/>
  <c r="Z253" i="17"/>
  <c r="AA251" i="17"/>
  <c r="Y251" i="17"/>
  <c r="T252" i="17"/>
  <c r="U252" i="16"/>
  <c r="AB251" i="16"/>
  <c r="Z251" i="16"/>
  <c r="AA251" i="16"/>
  <c r="Y251" i="16"/>
  <c r="T252" i="16"/>
  <c r="T253" i="15"/>
  <c r="Y252" i="15"/>
  <c r="AA252" i="15"/>
  <c r="AB252" i="15"/>
  <c r="Z252" i="15"/>
  <c r="U253" i="15"/>
  <c r="Y251" i="1"/>
  <c r="T252" i="1"/>
  <c r="AA251" i="1"/>
  <c r="AB253" i="1"/>
  <c r="Z253" i="1"/>
  <c r="U254" i="1"/>
  <c r="Y254" i="18"/>
  <c r="T255" i="18"/>
  <c r="AA254" i="18"/>
  <c r="U253" i="18"/>
  <c r="AB252" i="18"/>
  <c r="Z252" i="18"/>
  <c r="Y252" i="17"/>
  <c r="AA252" i="17"/>
  <c r="T253" i="17"/>
  <c r="U255" i="17"/>
  <c r="Z254" i="17"/>
  <c r="AB254" i="17"/>
  <c r="Y252" i="16"/>
  <c r="AA252" i="16"/>
  <c r="T253" i="16"/>
  <c r="U253" i="16"/>
  <c r="Z252" i="16"/>
  <c r="AB252" i="16"/>
  <c r="Z253" i="15"/>
  <c r="AB253" i="15"/>
  <c r="U254" i="15"/>
  <c r="T254" i="15"/>
  <c r="Y253" i="15"/>
  <c r="AA253" i="15"/>
  <c r="U255" i="1"/>
  <c r="Z254" i="1"/>
  <c r="AB254" i="1"/>
  <c r="Y252" i="1"/>
  <c r="T253" i="1"/>
  <c r="AA252" i="1"/>
  <c r="AA255" i="18"/>
  <c r="Y255" i="18"/>
  <c r="T256" i="18"/>
  <c r="U254" i="18"/>
  <c r="AB253" i="18"/>
  <c r="Z253" i="18"/>
  <c r="AA253" i="17"/>
  <c r="Y253" i="17"/>
  <c r="T254" i="17"/>
  <c r="U256" i="17"/>
  <c r="AB255" i="17"/>
  <c r="Z255" i="17"/>
  <c r="U254" i="16"/>
  <c r="AB253" i="16"/>
  <c r="Z253" i="16"/>
  <c r="AA253" i="16"/>
  <c r="Y253" i="16"/>
  <c r="T254" i="16"/>
  <c r="T255" i="15"/>
  <c r="Y254" i="15"/>
  <c r="AA254" i="15"/>
  <c r="AB254" i="15"/>
  <c r="Z254" i="15"/>
  <c r="U255" i="15"/>
  <c r="T254" i="1"/>
  <c r="AA253" i="1"/>
  <c r="Y253" i="1"/>
  <c r="U256" i="1"/>
  <c r="AB255" i="1"/>
  <c r="Z255" i="1"/>
  <c r="U255" i="18"/>
  <c r="AB254" i="18"/>
  <c r="Z254" i="18"/>
  <c r="Y256" i="18"/>
  <c r="AA256" i="18"/>
  <c r="T257" i="18"/>
  <c r="Y254" i="17"/>
  <c r="AA254" i="17"/>
  <c r="T255" i="17"/>
  <c r="U257" i="17"/>
  <c r="Z256" i="17"/>
  <c r="AB256" i="17"/>
  <c r="Y254" i="16"/>
  <c r="AA254" i="16"/>
  <c r="T255" i="16"/>
  <c r="U255" i="16"/>
  <c r="Z254" i="16"/>
  <c r="AB254" i="16"/>
  <c r="Z255" i="15"/>
  <c r="AB255" i="15"/>
  <c r="U256" i="15"/>
  <c r="T256" i="15"/>
  <c r="Y255" i="15"/>
  <c r="AA255" i="15"/>
  <c r="U257" i="1"/>
  <c r="AB256" i="1"/>
  <c r="Z256" i="1"/>
  <c r="Y254" i="1"/>
  <c r="T255" i="1"/>
  <c r="AA254" i="1"/>
  <c r="AA257" i="18"/>
  <c r="Y257" i="18"/>
  <c r="T258" i="18"/>
  <c r="U256" i="18"/>
  <c r="Z255" i="18"/>
  <c r="AB255" i="18"/>
  <c r="AA255" i="17"/>
  <c r="Y255" i="17"/>
  <c r="T256" i="17"/>
  <c r="U258" i="17"/>
  <c r="AB257" i="17"/>
  <c r="Z257" i="17"/>
  <c r="U256" i="16"/>
  <c r="AB255" i="16"/>
  <c r="Z255" i="16"/>
  <c r="AA255" i="16"/>
  <c r="Y255" i="16"/>
  <c r="T256" i="16"/>
  <c r="T257" i="15"/>
  <c r="Y256" i="15"/>
  <c r="AA256" i="15"/>
  <c r="AB256" i="15"/>
  <c r="Z256" i="15"/>
  <c r="U257" i="15"/>
  <c r="AB257" i="1"/>
  <c r="U258" i="1"/>
  <c r="Z257" i="1"/>
  <c r="AA255" i="1"/>
  <c r="Y255" i="1"/>
  <c r="T256" i="1"/>
  <c r="U257" i="18"/>
  <c r="AB256" i="18"/>
  <c r="Z256" i="18"/>
  <c r="Y258" i="18"/>
  <c r="AA258" i="18"/>
  <c r="T259" i="18"/>
  <c r="Y256" i="17"/>
  <c r="AA256" i="17"/>
  <c r="T257" i="17"/>
  <c r="U259" i="17"/>
  <c r="Z258" i="17"/>
  <c r="AB258" i="17"/>
  <c r="Y256" i="16"/>
  <c r="AA256" i="16"/>
  <c r="T257" i="16"/>
  <c r="U257" i="16"/>
  <c r="Z256" i="16"/>
  <c r="AB256" i="16"/>
  <c r="Z257" i="15"/>
  <c r="AB257" i="15"/>
  <c r="U258" i="15"/>
  <c r="T258" i="15"/>
  <c r="Y257" i="15"/>
  <c r="AA257" i="15"/>
  <c r="T257" i="1"/>
  <c r="Y256" i="1"/>
  <c r="AA256" i="1"/>
  <c r="U259" i="1"/>
  <c r="Z258" i="1"/>
  <c r="AB258" i="1"/>
  <c r="AA259" i="18"/>
  <c r="Y259" i="18"/>
  <c r="T260" i="18"/>
  <c r="U258" i="18"/>
  <c r="AB257" i="18"/>
  <c r="Z257" i="18"/>
  <c r="AA257" i="17"/>
  <c r="Y257" i="17"/>
  <c r="T258" i="17"/>
  <c r="U260" i="17"/>
  <c r="AB259" i="17"/>
  <c r="Z259" i="17"/>
  <c r="U258" i="16"/>
  <c r="AB257" i="16"/>
  <c r="Z257" i="16"/>
  <c r="AA257" i="16"/>
  <c r="Y257" i="16"/>
  <c r="T258" i="16"/>
  <c r="T259" i="15"/>
  <c r="Y258" i="15"/>
  <c r="AA258" i="15"/>
  <c r="AB258" i="15"/>
  <c r="Z258" i="15"/>
  <c r="U259" i="15"/>
  <c r="Z259" i="1"/>
  <c r="U260" i="1"/>
  <c r="AB259" i="1"/>
  <c r="AA257" i="1"/>
  <c r="Y257" i="1"/>
  <c r="T258" i="1"/>
  <c r="U259" i="18"/>
  <c r="AB258" i="18"/>
  <c r="Z258" i="18"/>
  <c r="Y260" i="18"/>
  <c r="AA260" i="18"/>
  <c r="T261" i="18"/>
  <c r="Y258" i="17"/>
  <c r="AA258" i="17"/>
  <c r="T259" i="17"/>
  <c r="U261" i="17"/>
  <c r="Z260" i="17"/>
  <c r="AB260" i="17"/>
  <c r="Y258" i="16"/>
  <c r="AA258" i="16"/>
  <c r="T259" i="16"/>
  <c r="U259" i="16"/>
  <c r="Z258" i="16"/>
  <c r="AB258" i="16"/>
  <c r="Z259" i="15"/>
  <c r="AB259" i="15"/>
  <c r="U260" i="15"/>
  <c r="T260" i="15"/>
  <c r="Y259" i="15"/>
  <c r="AA259" i="15"/>
  <c r="Z260" i="1"/>
  <c r="AB260" i="1"/>
  <c r="U261" i="1"/>
  <c r="T259" i="1"/>
  <c r="Y258" i="1"/>
  <c r="AA258" i="1"/>
  <c r="AA261" i="18"/>
  <c r="Y261" i="18"/>
  <c r="T262" i="18"/>
  <c r="U260" i="18"/>
  <c r="Z259" i="18"/>
  <c r="AB259" i="18"/>
  <c r="AA259" i="17"/>
  <c r="Y259" i="17"/>
  <c r="T260" i="17"/>
  <c r="U262" i="17"/>
  <c r="AB261" i="17"/>
  <c r="Z261" i="17"/>
  <c r="U260" i="16"/>
  <c r="AB259" i="16"/>
  <c r="Z259" i="16"/>
  <c r="AA259" i="16"/>
  <c r="Y259" i="16"/>
  <c r="T260" i="16"/>
  <c r="AB260" i="15"/>
  <c r="Z260" i="15"/>
  <c r="U261" i="15"/>
  <c r="T261" i="15"/>
  <c r="Y260" i="15"/>
  <c r="AA260" i="15"/>
  <c r="T260" i="1"/>
  <c r="AA259" i="1"/>
  <c r="Y259" i="1"/>
  <c r="Z261" i="1"/>
  <c r="U262" i="1"/>
  <c r="AB261" i="1"/>
  <c r="U261" i="18"/>
  <c r="AB260" i="18"/>
  <c r="Z260" i="18"/>
  <c r="Y262" i="18"/>
  <c r="AA262" i="18"/>
  <c r="T263" i="18"/>
  <c r="Y260" i="17"/>
  <c r="AA260" i="17"/>
  <c r="T261" i="17"/>
  <c r="U263" i="17"/>
  <c r="Z262" i="17"/>
  <c r="AB262" i="17"/>
  <c r="Y260" i="16"/>
  <c r="AA260" i="16"/>
  <c r="T261" i="16"/>
  <c r="U261" i="16"/>
  <c r="Z260" i="16"/>
  <c r="AB260" i="16"/>
  <c r="T262" i="15"/>
  <c r="Y261" i="15"/>
  <c r="AA261" i="15"/>
  <c r="Z261" i="15"/>
  <c r="AB261" i="15"/>
  <c r="U262" i="15"/>
  <c r="Y260" i="1"/>
  <c r="T261" i="1"/>
  <c r="AA260" i="1"/>
  <c r="Z262" i="1"/>
  <c r="AB262" i="1"/>
  <c r="U263" i="1"/>
  <c r="AA263" i="18"/>
  <c r="Y263" i="18"/>
  <c r="T264" i="18"/>
  <c r="U262" i="18"/>
  <c r="AB261" i="18"/>
  <c r="Z261" i="18"/>
  <c r="AA261" i="17"/>
  <c r="Y261" i="17"/>
  <c r="T262" i="17"/>
  <c r="U264" i="17"/>
  <c r="AB263" i="17"/>
  <c r="Z263" i="17"/>
  <c r="U262" i="16"/>
  <c r="AB261" i="16"/>
  <c r="Z261" i="16"/>
  <c r="AA261" i="16"/>
  <c r="Y261" i="16"/>
  <c r="T262" i="16"/>
  <c r="AB262" i="15"/>
  <c r="Z262" i="15"/>
  <c r="U263" i="15"/>
  <c r="T263" i="15"/>
  <c r="Y262" i="15"/>
  <c r="AA262" i="15"/>
  <c r="AB263" i="1"/>
  <c r="U264" i="1"/>
  <c r="Z263" i="1"/>
  <c r="T262" i="1"/>
  <c r="AA261" i="1"/>
  <c r="Y261" i="1"/>
  <c r="Y264" i="18"/>
  <c r="AA264" i="18"/>
  <c r="T265" i="18"/>
  <c r="U263" i="18"/>
  <c r="AB262" i="18"/>
  <c r="Z262" i="18"/>
  <c r="U265" i="17"/>
  <c r="Z264" i="17"/>
  <c r="AB264" i="17"/>
  <c r="Y262" i="17"/>
  <c r="AA262" i="17"/>
  <c r="T263" i="17"/>
  <c r="Y262" i="16"/>
  <c r="AA262" i="16"/>
  <c r="T263" i="16"/>
  <c r="U263" i="16"/>
  <c r="Z262" i="16"/>
  <c r="AB262" i="16"/>
  <c r="T264" i="15"/>
  <c r="Y263" i="15"/>
  <c r="AA263" i="15"/>
  <c r="Z263" i="15"/>
  <c r="AB263" i="15"/>
  <c r="U264" i="15"/>
  <c r="Z264" i="1"/>
  <c r="AB264" i="1"/>
  <c r="U265" i="1"/>
  <c r="T263" i="1"/>
  <c r="Y262" i="1"/>
  <c r="AA262" i="1"/>
  <c r="U264" i="18"/>
  <c r="Z263" i="18"/>
  <c r="AB263" i="18"/>
  <c r="AA265" i="18"/>
  <c r="Y265" i="18"/>
  <c r="T266" i="18"/>
  <c r="AA263" i="17"/>
  <c r="Y263" i="17"/>
  <c r="T264" i="17"/>
  <c r="U266" i="17"/>
  <c r="AB265" i="17"/>
  <c r="Z265" i="17"/>
  <c r="U264" i="16"/>
  <c r="AB263" i="16"/>
  <c r="Z263" i="16"/>
  <c r="AA263" i="16"/>
  <c r="Y263" i="16"/>
  <c r="T264" i="16"/>
  <c r="AB264" i="15"/>
  <c r="Z264" i="15"/>
  <c r="U265" i="15"/>
  <c r="T265" i="15"/>
  <c r="Y264" i="15"/>
  <c r="AA264" i="15"/>
  <c r="Y263" i="1"/>
  <c r="AA263" i="1"/>
  <c r="T264" i="1"/>
  <c r="Z265" i="1"/>
  <c r="AB265" i="1"/>
  <c r="U266" i="1"/>
  <c r="Y266" i="18"/>
  <c r="AA266" i="18"/>
  <c r="T267" i="18"/>
  <c r="U265" i="18"/>
  <c r="AB264" i="18"/>
  <c r="Z264" i="18"/>
  <c r="U267" i="17"/>
  <c r="Z266" i="17"/>
  <c r="AB266" i="17"/>
  <c r="Y264" i="17"/>
  <c r="AA264" i="17"/>
  <c r="T265" i="17"/>
  <c r="Y264" i="16"/>
  <c r="AA264" i="16"/>
  <c r="T265" i="16"/>
  <c r="U265" i="16"/>
  <c r="Z264" i="16"/>
  <c r="AB264" i="16"/>
  <c r="T266" i="15"/>
  <c r="Y265" i="15"/>
  <c r="AA265" i="15"/>
  <c r="Z265" i="15"/>
  <c r="AB265" i="15"/>
  <c r="U266" i="15"/>
  <c r="AB266" i="1"/>
  <c r="U267" i="1"/>
  <c r="Z266" i="1"/>
  <c r="T265" i="1"/>
  <c r="Y264" i="1"/>
  <c r="AA264" i="1"/>
  <c r="U266" i="18"/>
  <c r="AB265" i="18"/>
  <c r="Z265" i="18"/>
  <c r="AA267" i="18"/>
  <c r="Y267" i="18"/>
  <c r="T268" i="18"/>
  <c r="AA265" i="17"/>
  <c r="Y265" i="17"/>
  <c r="T266" i="17"/>
  <c r="U268" i="17"/>
  <c r="AB267" i="17"/>
  <c r="Z267" i="17"/>
  <c r="U266" i="16"/>
  <c r="AB265" i="16"/>
  <c r="Z265" i="16"/>
  <c r="AA265" i="16"/>
  <c r="Y265" i="16"/>
  <c r="T266" i="16"/>
  <c r="AB266" i="15"/>
  <c r="Z266" i="15"/>
  <c r="U267" i="15"/>
  <c r="T267" i="15"/>
  <c r="Y266" i="15"/>
  <c r="AA266" i="15"/>
  <c r="U268" i="1"/>
  <c r="AB267" i="1"/>
  <c r="Z267" i="1"/>
  <c r="AA265" i="1"/>
  <c r="Y265" i="1"/>
  <c r="T266" i="1"/>
  <c r="Y268" i="18"/>
  <c r="T269" i="18"/>
  <c r="AA268" i="18"/>
  <c r="U267" i="18"/>
  <c r="AB266" i="18"/>
  <c r="Z266" i="18"/>
  <c r="Y266" i="17"/>
  <c r="AA266" i="17"/>
  <c r="T267" i="17"/>
  <c r="U269" i="17"/>
  <c r="Z268" i="17"/>
  <c r="AB268" i="17"/>
  <c r="Y266" i="16"/>
  <c r="AA266" i="16"/>
  <c r="T267" i="16"/>
  <c r="U267" i="16"/>
  <c r="Z266" i="16"/>
  <c r="AB266" i="16"/>
  <c r="T268" i="15"/>
  <c r="Y267" i="15"/>
  <c r="AA267" i="15"/>
  <c r="Z267" i="15"/>
  <c r="AB267" i="15"/>
  <c r="U268" i="15"/>
  <c r="AA266" i="1"/>
  <c r="Y266" i="1"/>
  <c r="T267" i="1"/>
  <c r="AB268" i="1"/>
  <c r="U269" i="1"/>
  <c r="Z268" i="1"/>
  <c r="U268" i="18"/>
  <c r="Z267" i="18"/>
  <c r="AB267" i="18"/>
  <c r="AA269" i="18"/>
  <c r="Y269" i="18"/>
  <c r="T270" i="18"/>
  <c r="AA267" i="17"/>
  <c r="Y267" i="17"/>
  <c r="T268" i="17"/>
  <c r="U270" i="17"/>
  <c r="AB269" i="17"/>
  <c r="Z269" i="17"/>
  <c r="AA267" i="16"/>
  <c r="Y267" i="16"/>
  <c r="T268" i="16"/>
  <c r="U268" i="16"/>
  <c r="AB267" i="16"/>
  <c r="Z267" i="16"/>
  <c r="AB268" i="15"/>
  <c r="Z268" i="15"/>
  <c r="U269" i="15"/>
  <c r="T269" i="15"/>
  <c r="Y268" i="15"/>
  <c r="AA268" i="15"/>
  <c r="U270" i="1"/>
  <c r="AB269" i="1"/>
  <c r="Z269" i="1"/>
  <c r="Y267" i="1"/>
  <c r="AA267" i="1"/>
  <c r="T268" i="1"/>
  <c r="Y270" i="18"/>
  <c r="T271" i="18"/>
  <c r="AA270" i="18"/>
  <c r="U269" i="18"/>
  <c r="AB268" i="18"/>
  <c r="Z268" i="18"/>
  <c r="U271" i="17"/>
  <c r="Z270" i="17"/>
  <c r="AB270" i="17"/>
  <c r="Y268" i="17"/>
  <c r="AA268" i="17"/>
  <c r="T269" i="17"/>
  <c r="U269" i="16"/>
  <c r="Z268" i="16"/>
  <c r="AB268" i="16"/>
  <c r="Y268" i="16"/>
  <c r="AA268" i="16"/>
  <c r="T269" i="16"/>
  <c r="T270" i="15"/>
  <c r="Y269" i="15"/>
  <c r="AA269" i="15"/>
  <c r="Z269" i="15"/>
  <c r="AB269" i="15"/>
  <c r="U270" i="15"/>
  <c r="AA268" i="1"/>
  <c r="Y268" i="1"/>
  <c r="T269" i="1"/>
  <c r="Z270" i="1"/>
  <c r="AB270" i="1"/>
  <c r="U271" i="1"/>
  <c r="Z269" i="18"/>
  <c r="U270" i="18"/>
  <c r="AB269" i="18"/>
  <c r="AA271" i="18"/>
  <c r="Y271" i="18"/>
  <c r="T272" i="18"/>
  <c r="AA269" i="17"/>
  <c r="Y269" i="17"/>
  <c r="T270" i="17"/>
  <c r="U272" i="17"/>
  <c r="AB271" i="17"/>
  <c r="Z271" i="17"/>
  <c r="AA269" i="16"/>
  <c r="Y269" i="16"/>
  <c r="T270" i="16"/>
  <c r="U270" i="16"/>
  <c r="AB269" i="16"/>
  <c r="Z269" i="16"/>
  <c r="AB270" i="15"/>
  <c r="Z270" i="15"/>
  <c r="U271" i="15"/>
  <c r="T271" i="15"/>
  <c r="Y270" i="15"/>
  <c r="AA270" i="15"/>
  <c r="U272" i="1"/>
  <c r="Z271" i="1"/>
  <c r="AB271" i="1"/>
  <c r="T270" i="1"/>
  <c r="Y269" i="1"/>
  <c r="AA269" i="1"/>
  <c r="Y272" i="18"/>
  <c r="T273" i="18"/>
  <c r="AA272" i="18"/>
  <c r="U271" i="18"/>
  <c r="AB270" i="18"/>
  <c r="Z270" i="18"/>
  <c r="Y270" i="17"/>
  <c r="AA270" i="17"/>
  <c r="T271" i="17"/>
  <c r="U273" i="17"/>
  <c r="Z272" i="17"/>
  <c r="AB272" i="17"/>
  <c r="U271" i="16"/>
  <c r="Z270" i="16"/>
  <c r="AB270" i="16"/>
  <c r="Y270" i="16"/>
  <c r="AA270" i="16"/>
  <c r="T271" i="16"/>
  <c r="Z271" i="15"/>
  <c r="AB271" i="15"/>
  <c r="U272" i="15"/>
  <c r="T272" i="15"/>
  <c r="Y271" i="15"/>
  <c r="AA271" i="15"/>
  <c r="Y270" i="1"/>
  <c r="AA270" i="1"/>
  <c r="T271" i="1"/>
  <c r="AB272" i="1"/>
  <c r="Z272" i="1"/>
  <c r="U273" i="1"/>
  <c r="Z271" i="18"/>
  <c r="U272" i="18"/>
  <c r="AB271" i="18"/>
  <c r="AA273" i="18"/>
  <c r="Y273" i="18"/>
  <c r="T274" i="18"/>
  <c r="AA271" i="17"/>
  <c r="Y271" i="17"/>
  <c r="T272" i="17"/>
  <c r="U274" i="17"/>
  <c r="AB273" i="17"/>
  <c r="Z273" i="17"/>
  <c r="AA271" i="16"/>
  <c r="Y271" i="16"/>
  <c r="T272" i="16"/>
  <c r="U272" i="16"/>
  <c r="AB271" i="16"/>
  <c r="Z271" i="16"/>
  <c r="T273" i="15"/>
  <c r="Y272" i="15"/>
  <c r="AA272" i="15"/>
  <c r="AB272" i="15"/>
  <c r="Z272" i="15"/>
  <c r="U273" i="15"/>
  <c r="U274" i="1"/>
  <c r="AB273" i="1"/>
  <c r="Z273" i="1"/>
  <c r="T272" i="1"/>
  <c r="Y271" i="1"/>
  <c r="AA271" i="1"/>
  <c r="Y274" i="18"/>
  <c r="T275" i="18"/>
  <c r="AA274" i="18"/>
  <c r="U273" i="18"/>
  <c r="AB272" i="18"/>
  <c r="Z272" i="18"/>
  <c r="Y272" i="17"/>
  <c r="AA272" i="17"/>
  <c r="T273" i="17"/>
  <c r="U275" i="17"/>
  <c r="Z274" i="17"/>
  <c r="AB274" i="17"/>
  <c r="U273" i="16"/>
  <c r="Z272" i="16"/>
  <c r="AB272" i="16"/>
  <c r="Y272" i="16"/>
  <c r="AA272" i="16"/>
  <c r="T273" i="16"/>
  <c r="Z273" i="15"/>
  <c r="AB273" i="15"/>
  <c r="U274" i="15"/>
  <c r="T274" i="15"/>
  <c r="Y273" i="15"/>
  <c r="AA273" i="15"/>
  <c r="T273" i="1"/>
  <c r="Y272" i="1"/>
  <c r="AA272" i="1"/>
  <c r="U275" i="1"/>
  <c r="AB274" i="1"/>
  <c r="Z274" i="1"/>
  <c r="Z273" i="18"/>
  <c r="U274" i="18"/>
  <c r="AB273" i="18"/>
  <c r="AA275" i="18"/>
  <c r="Y275" i="18"/>
  <c r="T276" i="18"/>
  <c r="AA273" i="17"/>
  <c r="Y273" i="17"/>
  <c r="T274" i="17"/>
  <c r="AB275" i="17"/>
  <c r="Z275" i="17"/>
  <c r="U276" i="17"/>
  <c r="AA273" i="16"/>
  <c r="Y273" i="16"/>
  <c r="T274" i="16"/>
  <c r="U274" i="16"/>
  <c r="AB273" i="16"/>
  <c r="Z273" i="16"/>
  <c r="T275" i="15"/>
  <c r="Y274" i="15"/>
  <c r="AA274" i="15"/>
  <c r="AB274" i="15"/>
  <c r="Z274" i="15"/>
  <c r="U275" i="15"/>
  <c r="AB275" i="1"/>
  <c r="Z275" i="1"/>
  <c r="U276" i="1"/>
  <c r="T274" i="1"/>
  <c r="Y273" i="1"/>
  <c r="AA273" i="1"/>
  <c r="Y276" i="18"/>
  <c r="AA276" i="18"/>
  <c r="T277" i="18"/>
  <c r="U275" i="18"/>
  <c r="AB274" i="18"/>
  <c r="Z274" i="18"/>
  <c r="Y274" i="17"/>
  <c r="AA274" i="17"/>
  <c r="T275" i="17"/>
  <c r="Z276" i="17"/>
  <c r="AB276" i="17"/>
  <c r="U277" i="17"/>
  <c r="U275" i="16"/>
  <c r="Z274" i="16"/>
  <c r="AB274" i="16"/>
  <c r="Y274" i="16"/>
  <c r="AA274" i="16"/>
  <c r="T275" i="16"/>
  <c r="Z275" i="15"/>
  <c r="AB275" i="15"/>
  <c r="U276" i="15"/>
  <c r="T276" i="15"/>
  <c r="Y275" i="15"/>
  <c r="AA275" i="15"/>
  <c r="Y274" i="1"/>
  <c r="AA274" i="1"/>
  <c r="T275" i="1"/>
  <c r="AB276" i="1"/>
  <c r="U277" i="1"/>
  <c r="Z276" i="1"/>
  <c r="Z275" i="18"/>
  <c r="AB275" i="18"/>
  <c r="U276" i="18"/>
  <c r="AA277" i="18"/>
  <c r="Y277" i="18"/>
  <c r="Y278" i="18"/>
  <c r="Y279" i="18"/>
  <c r="Y280" i="18"/>
  <c r="Y281" i="18"/>
  <c r="Y282" i="18"/>
  <c r="Y283" i="18"/>
  <c r="Y284" i="18"/>
  <c r="Y285" i="18"/>
  <c r="Y286" i="18"/>
  <c r="Y287" i="18"/>
  <c r="Y288" i="18"/>
  <c r="Y289" i="18"/>
  <c r="Y290" i="18"/>
  <c r="Y291" i="18"/>
  <c r="Y292" i="18"/>
  <c r="Y293" i="18"/>
  <c r="Y294" i="18"/>
  <c r="Y295" i="18"/>
  <c r="Y296" i="18"/>
  <c r="Y297" i="18"/>
  <c r="Y298" i="18"/>
  <c r="Y299" i="18"/>
  <c r="Y300" i="18"/>
  <c r="Y301" i="18"/>
  <c r="Y302" i="18"/>
  <c r="Y303" i="18"/>
  <c r="Y304" i="18"/>
  <c r="Y305" i="18"/>
  <c r="Y306" i="18"/>
  <c r="Y307" i="18"/>
  <c r="Y308" i="18"/>
  <c r="Y309" i="18"/>
  <c r="Y310" i="18"/>
  <c r="Y311" i="18"/>
  <c r="Y312" i="18"/>
  <c r="Y313" i="18"/>
  <c r="Y314" i="18"/>
  <c r="Y315" i="18"/>
  <c r="Y316" i="18"/>
  <c r="Y317" i="18"/>
  <c r="Y318" i="18"/>
  <c r="Y319" i="18"/>
  <c r="Y320" i="18"/>
  <c r="Y321" i="18"/>
  <c r="Y322" i="18"/>
  <c r="Y323" i="18"/>
  <c r="Y324" i="18"/>
  <c r="Y325" i="18"/>
  <c r="Y326" i="18"/>
  <c r="Y327" i="18"/>
  <c r="Y328" i="18"/>
  <c r="Y329" i="18"/>
  <c r="Y330" i="18"/>
  <c r="Y331" i="18"/>
  <c r="Y332" i="18"/>
  <c r="Y333" i="18"/>
  <c r="Y334" i="18"/>
  <c r="Y335" i="18"/>
  <c r="Y336" i="18"/>
  <c r="Y337" i="18"/>
  <c r="Y338" i="18"/>
  <c r="Y339" i="18"/>
  <c r="Y340" i="18"/>
  <c r="Y341" i="18"/>
  <c r="Y342" i="18"/>
  <c r="Y343" i="18"/>
  <c r="Y344" i="18"/>
  <c r="Y345" i="18"/>
  <c r="Y346" i="18"/>
  <c r="Y347" i="18"/>
  <c r="Y348" i="18"/>
  <c r="Y349" i="18"/>
  <c r="Y350" i="18"/>
  <c r="Y351" i="18"/>
  <c r="Y352" i="18"/>
  <c r="Y353" i="18"/>
  <c r="Y354" i="18"/>
  <c r="Y355" i="18"/>
  <c r="Y356" i="18"/>
  <c r="Y357" i="18"/>
  <c r="Y358" i="18"/>
  <c r="Y359" i="18"/>
  <c r="Y360" i="18"/>
  <c r="Y361" i="18"/>
  <c r="Y362" i="18"/>
  <c r="Y363" i="18"/>
  <c r="Y364" i="18"/>
  <c r="Y365" i="18"/>
  <c r="Y366" i="18"/>
  <c r="Y367" i="18"/>
  <c r="Y368" i="18"/>
  <c r="Y369" i="18"/>
  <c r="Y370" i="18"/>
  <c r="Y371" i="18"/>
  <c r="Y372" i="18"/>
  <c r="Y373" i="18"/>
  <c r="Y374" i="18"/>
  <c r="Y375" i="18"/>
  <c r="Y376" i="18"/>
  <c r="Y377" i="18"/>
  <c r="Y378" i="18"/>
  <c r="Y379" i="18"/>
  <c r="Y380" i="18"/>
  <c r="Y381" i="18"/>
  <c r="Y382" i="18"/>
  <c r="Y383" i="18"/>
  <c r="Y384" i="18"/>
  <c r="Y385" i="18"/>
  <c r="Y386" i="18"/>
  <c r="Y387" i="18"/>
  <c r="Y388" i="18"/>
  <c r="Y389" i="18"/>
  <c r="Y390" i="18"/>
  <c r="Y391" i="18"/>
  <c r="Y392" i="18"/>
  <c r="Y393" i="18"/>
  <c r="Y394" i="18"/>
  <c r="Y395" i="18"/>
  <c r="Y396" i="18"/>
  <c r="Y397" i="18"/>
  <c r="Y398" i="18"/>
  <c r="Y399" i="18"/>
  <c r="Y400" i="18"/>
  <c r="Y401" i="18"/>
  <c r="Y402" i="18"/>
  <c r="Y403" i="18"/>
  <c r="Y404" i="18"/>
  <c r="Y405" i="18"/>
  <c r="Y406" i="18"/>
  <c r="Y407" i="18"/>
  <c r="Y408" i="18"/>
  <c r="Y409" i="18"/>
  <c r="Y410" i="18"/>
  <c r="Y411" i="18"/>
  <c r="Y412" i="18"/>
  <c r="Y413" i="18"/>
  <c r="Y414" i="18"/>
  <c r="Y415" i="18"/>
  <c r="Y416" i="18"/>
  <c r="Y417" i="18"/>
  <c r="Y418" i="18"/>
  <c r="Y419" i="18"/>
  <c r="Y420" i="18"/>
  <c r="Y421" i="18"/>
  <c r="Y422" i="18"/>
  <c r="Y423" i="18"/>
  <c r="Y424" i="18"/>
  <c r="Y425" i="18"/>
  <c r="Y426" i="18"/>
  <c r="Y427" i="18"/>
  <c r="Y428" i="18"/>
  <c r="Y429" i="18"/>
  <c r="Y430" i="18"/>
  <c r="Y431" i="18"/>
  <c r="Y432" i="18"/>
  <c r="Y433" i="18"/>
  <c r="Y434" i="18"/>
  <c r="Y435" i="18"/>
  <c r="Y436" i="18"/>
  <c r="Y437" i="18"/>
  <c r="Y438" i="18"/>
  <c r="Y439" i="18"/>
  <c r="Y440" i="18"/>
  <c r="Y441" i="18"/>
  <c r="Y442" i="18"/>
  <c r="Y443" i="18"/>
  <c r="Y444" i="18"/>
  <c r="Y445" i="18"/>
  <c r="Y446" i="18"/>
  <c r="Y447" i="18"/>
  <c r="Y448" i="18"/>
  <c r="Y449" i="18"/>
  <c r="Y450" i="18"/>
  <c r="Y451" i="18"/>
  <c r="Y452" i="18"/>
  <c r="Y453" i="18"/>
  <c r="Y454" i="18"/>
  <c r="Y455" i="18"/>
  <c r="Y456" i="18"/>
  <c r="Y457" i="18"/>
  <c r="Y458" i="18"/>
  <c r="Y459" i="18"/>
  <c r="Y460" i="18"/>
  <c r="Y461" i="18"/>
  <c r="Y462" i="18"/>
  <c r="Y463" i="18"/>
  <c r="Y464" i="18"/>
  <c r="Y465" i="18"/>
  <c r="Y466" i="18"/>
  <c r="Y467" i="18"/>
  <c r="Y468" i="18"/>
  <c r="Y469" i="18"/>
  <c r="Y470" i="18"/>
  <c r="Y471" i="18"/>
  <c r="Y472" i="18"/>
  <c r="Y473" i="18"/>
  <c r="Y474" i="18"/>
  <c r="Y475" i="18"/>
  <c r="Y476" i="18"/>
  <c r="Y477" i="18"/>
  <c r="Y478" i="18"/>
  <c r="Y479" i="18"/>
  <c r="Y480" i="18"/>
  <c r="Y481" i="18"/>
  <c r="Y482" i="18"/>
  <c r="Y483" i="18"/>
  <c r="Y484" i="18"/>
  <c r="Y485" i="18"/>
  <c r="Y486" i="18"/>
  <c r="Y487" i="18"/>
  <c r="Y488" i="18"/>
  <c r="Y489" i="18"/>
  <c r="Y490" i="18"/>
  <c r="Y491" i="18"/>
  <c r="Y492" i="18"/>
  <c r="Y493" i="18"/>
  <c r="Y494" i="18"/>
  <c r="Y495" i="18"/>
  <c r="Y496" i="18"/>
  <c r="Y497" i="18"/>
  <c r="Y498" i="18"/>
  <c r="Y499" i="18"/>
  <c r="Y500" i="18"/>
  <c r="Y501" i="18"/>
  <c r="Y502" i="18"/>
  <c r="Y503" i="18"/>
  <c r="Y504" i="18"/>
  <c r="Y505" i="18"/>
  <c r="Y506" i="18"/>
  <c r="Y507" i="18"/>
  <c r="Y508" i="18"/>
  <c r="Y509" i="18"/>
  <c r="Y510" i="18"/>
  <c r="Y511" i="18"/>
  <c r="Y512" i="18"/>
  <c r="Y513" i="18"/>
  <c r="Y514" i="18"/>
  <c r="Y515" i="18"/>
  <c r="Y516" i="18"/>
  <c r="Y517" i="18"/>
  <c r="Y518" i="18"/>
  <c r="Y519" i="18"/>
  <c r="Y520" i="18"/>
  <c r="Y521" i="18"/>
  <c r="Y522" i="18"/>
  <c r="Y523" i="18"/>
  <c r="Y524" i="18"/>
  <c r="Y525" i="18"/>
  <c r="Y526" i="18"/>
  <c r="Y527" i="18"/>
  <c r="Y528" i="18"/>
  <c r="Y529" i="18"/>
  <c r="Y530" i="18"/>
  <c r="Y531" i="18"/>
  <c r="Y532" i="18"/>
  <c r="Y533" i="18"/>
  <c r="Y534" i="18"/>
  <c r="Y535" i="18"/>
  <c r="Y536" i="18"/>
  <c r="Y537" i="18"/>
  <c r="Y538" i="18"/>
  <c r="Y539" i="18"/>
  <c r="Y540" i="18"/>
  <c r="Y541" i="18"/>
  <c r="Y542" i="18"/>
  <c r="Y543" i="18"/>
  <c r="Y544" i="18"/>
  <c r="Y545" i="18"/>
  <c r="Y546" i="18"/>
  <c r="Y547" i="18"/>
  <c r="Y548" i="18"/>
  <c r="Y549" i="18"/>
  <c r="Y550" i="18"/>
  <c r="AA275" i="17"/>
  <c r="Y275" i="17"/>
  <c r="T276" i="17"/>
  <c r="AB277" i="17"/>
  <c r="Z277" i="17"/>
  <c r="Z278" i="17"/>
  <c r="Z279" i="17"/>
  <c r="Z280" i="17"/>
  <c r="Z281" i="17"/>
  <c r="Z282" i="17"/>
  <c r="Z283" i="17"/>
  <c r="Z284" i="17"/>
  <c r="Z285" i="17"/>
  <c r="Z286" i="17"/>
  <c r="Z287" i="17"/>
  <c r="Z288" i="17"/>
  <c r="Z289" i="17"/>
  <c r="Z290" i="17"/>
  <c r="Z291" i="17"/>
  <c r="Z292" i="17"/>
  <c r="Z293" i="17"/>
  <c r="Z294" i="17"/>
  <c r="Z295" i="17"/>
  <c r="Z296" i="17"/>
  <c r="Z297" i="17"/>
  <c r="Z298" i="17"/>
  <c r="Z299" i="17"/>
  <c r="Z300" i="17"/>
  <c r="Z301" i="17"/>
  <c r="Z302" i="17"/>
  <c r="Z303" i="17"/>
  <c r="Z304" i="17"/>
  <c r="Z305" i="17"/>
  <c r="Z306" i="17"/>
  <c r="Z307" i="17"/>
  <c r="Z308" i="17"/>
  <c r="Z309" i="17"/>
  <c r="Z310" i="17"/>
  <c r="Z311" i="17"/>
  <c r="Z312" i="17"/>
  <c r="Z313" i="17"/>
  <c r="Z314" i="17"/>
  <c r="Z315" i="17"/>
  <c r="Z316" i="17"/>
  <c r="Z317" i="17"/>
  <c r="Z318" i="17"/>
  <c r="Z319" i="17"/>
  <c r="Z320" i="17"/>
  <c r="Z321" i="17"/>
  <c r="Z322" i="17"/>
  <c r="Z323" i="17"/>
  <c r="Z324" i="17"/>
  <c r="Z325" i="17"/>
  <c r="Z326" i="17"/>
  <c r="Z327" i="17"/>
  <c r="Z328" i="17"/>
  <c r="Z329" i="17"/>
  <c r="Z330" i="17"/>
  <c r="Z331" i="17"/>
  <c r="Z332" i="17"/>
  <c r="Z333" i="17"/>
  <c r="Z334" i="17"/>
  <c r="Z335" i="17"/>
  <c r="Z336" i="17"/>
  <c r="Z337" i="17"/>
  <c r="Z338" i="17"/>
  <c r="Z339" i="17"/>
  <c r="Z340" i="17"/>
  <c r="Z341" i="17"/>
  <c r="Z342" i="17"/>
  <c r="Z343" i="17"/>
  <c r="Z344" i="17"/>
  <c r="Z345" i="17"/>
  <c r="Z346" i="17"/>
  <c r="Z347" i="17"/>
  <c r="Z348" i="17"/>
  <c r="Z349" i="17"/>
  <c r="Z350" i="17"/>
  <c r="Z351" i="17"/>
  <c r="Z352" i="17"/>
  <c r="Z353" i="17"/>
  <c r="Z354" i="17"/>
  <c r="Z355" i="17"/>
  <c r="Z356" i="17"/>
  <c r="Z357" i="17"/>
  <c r="Z358" i="17"/>
  <c r="Z359" i="17"/>
  <c r="Z360" i="17"/>
  <c r="Z361" i="17"/>
  <c r="Z362" i="17"/>
  <c r="Z363" i="17"/>
  <c r="Z364" i="17"/>
  <c r="Z365" i="17"/>
  <c r="Z366" i="17"/>
  <c r="Z367" i="17"/>
  <c r="Z368" i="17"/>
  <c r="Z369" i="17"/>
  <c r="Z370" i="17"/>
  <c r="Z371" i="17"/>
  <c r="Z372" i="17"/>
  <c r="Z373" i="17"/>
  <c r="Z374" i="17"/>
  <c r="Z375" i="17"/>
  <c r="Z376" i="17"/>
  <c r="Z377" i="17"/>
  <c r="Z378" i="17"/>
  <c r="Z379" i="17"/>
  <c r="Z380" i="17"/>
  <c r="Z381" i="17"/>
  <c r="Z382" i="17"/>
  <c r="Z383" i="17"/>
  <c r="Z384" i="17"/>
  <c r="Z385" i="17"/>
  <c r="Z386" i="17"/>
  <c r="Z387" i="17"/>
  <c r="Z388" i="17"/>
  <c r="Z389" i="17"/>
  <c r="Z390" i="17"/>
  <c r="Z391" i="17"/>
  <c r="Z392" i="17"/>
  <c r="Z393" i="17"/>
  <c r="Z394" i="17"/>
  <c r="Z395" i="17"/>
  <c r="Z396" i="17"/>
  <c r="Z397" i="17"/>
  <c r="Z398" i="17"/>
  <c r="Z399" i="17"/>
  <c r="Z400" i="17"/>
  <c r="Z401" i="17"/>
  <c r="Z402" i="17"/>
  <c r="Z403" i="17"/>
  <c r="Z404" i="17"/>
  <c r="Z405" i="17"/>
  <c r="Z406" i="17"/>
  <c r="Z407" i="17"/>
  <c r="Z408" i="17"/>
  <c r="Z409" i="17"/>
  <c r="Z410" i="17"/>
  <c r="Z411" i="17"/>
  <c r="Z412" i="17"/>
  <c r="Z413" i="17"/>
  <c r="Z414" i="17"/>
  <c r="Z415" i="17"/>
  <c r="Z416" i="17"/>
  <c r="Z417" i="17"/>
  <c r="Z418" i="17"/>
  <c r="Z419" i="17"/>
  <c r="Z420" i="17"/>
  <c r="Z421" i="17"/>
  <c r="Z422" i="17"/>
  <c r="Z423" i="17"/>
  <c r="Z424" i="17"/>
  <c r="Z425" i="17"/>
  <c r="Z426" i="17"/>
  <c r="Z427" i="17"/>
  <c r="Z428" i="17"/>
  <c r="Z429" i="17"/>
  <c r="Z430" i="17"/>
  <c r="Z431" i="17"/>
  <c r="Z432" i="17"/>
  <c r="Z433" i="17"/>
  <c r="Z434" i="17"/>
  <c r="Z435" i="17"/>
  <c r="Z436" i="17"/>
  <c r="Z437" i="17"/>
  <c r="Z438" i="17"/>
  <c r="Z439" i="17"/>
  <c r="Z440" i="17"/>
  <c r="Z441" i="17"/>
  <c r="Z442" i="17"/>
  <c r="Z443" i="17"/>
  <c r="Z444" i="17"/>
  <c r="Z445" i="17"/>
  <c r="Z446" i="17"/>
  <c r="Z447" i="17"/>
  <c r="Z448" i="17"/>
  <c r="Z449" i="17"/>
  <c r="Z450" i="17"/>
  <c r="Z451" i="17"/>
  <c r="Z452" i="17"/>
  <c r="Z453" i="17"/>
  <c r="Z454" i="17"/>
  <c r="Z455" i="17"/>
  <c r="Z456" i="17"/>
  <c r="Z457" i="17"/>
  <c r="Z458" i="17"/>
  <c r="Z459" i="17"/>
  <c r="Z460" i="17"/>
  <c r="Z461" i="17"/>
  <c r="Z462" i="17"/>
  <c r="Z463" i="17"/>
  <c r="Z464" i="17"/>
  <c r="Z465" i="17"/>
  <c r="Z466" i="17"/>
  <c r="Z467" i="17"/>
  <c r="Z468" i="17"/>
  <c r="Z469" i="17"/>
  <c r="Z470" i="17"/>
  <c r="Z471" i="17"/>
  <c r="Z472" i="17"/>
  <c r="Z473" i="17"/>
  <c r="Z474" i="17"/>
  <c r="Z475" i="17"/>
  <c r="Z476" i="17"/>
  <c r="Z477" i="17"/>
  <c r="Z478" i="17"/>
  <c r="Z479" i="17"/>
  <c r="Z480" i="17"/>
  <c r="Z481" i="17"/>
  <c r="Z482" i="17"/>
  <c r="Z483" i="17"/>
  <c r="Z484" i="17"/>
  <c r="Z485" i="17"/>
  <c r="Z486" i="17"/>
  <c r="Z487" i="17"/>
  <c r="Z488" i="17"/>
  <c r="Z489" i="17"/>
  <c r="Z490" i="17"/>
  <c r="Z491" i="17"/>
  <c r="Z492" i="17"/>
  <c r="Z493" i="17"/>
  <c r="Z494" i="17"/>
  <c r="Z495" i="17"/>
  <c r="Z496" i="17"/>
  <c r="Z497" i="17"/>
  <c r="Z498" i="17"/>
  <c r="Z499" i="17"/>
  <c r="Z500" i="17"/>
  <c r="Z501" i="17"/>
  <c r="Z502" i="17"/>
  <c r="Z503" i="17"/>
  <c r="Z504" i="17"/>
  <c r="Z505" i="17"/>
  <c r="Z506" i="17"/>
  <c r="Z507" i="17"/>
  <c r="Z508" i="17"/>
  <c r="Z509" i="17"/>
  <c r="Z510" i="17"/>
  <c r="Z511" i="17"/>
  <c r="Z512" i="17"/>
  <c r="Z513" i="17"/>
  <c r="Z514" i="17"/>
  <c r="Z515" i="17"/>
  <c r="Z516" i="17"/>
  <c r="Z517" i="17"/>
  <c r="Z518" i="17"/>
  <c r="Z519" i="17"/>
  <c r="Z520" i="17"/>
  <c r="Z521" i="17"/>
  <c r="Z522" i="17"/>
  <c r="Z523" i="17"/>
  <c r="Z524" i="17"/>
  <c r="Z525" i="17"/>
  <c r="Z526" i="17"/>
  <c r="Z527" i="17"/>
  <c r="Z528" i="17"/>
  <c r="Z529" i="17"/>
  <c r="Z530" i="17"/>
  <c r="Z531" i="17"/>
  <c r="Z532" i="17"/>
  <c r="Z533" i="17"/>
  <c r="Z534" i="17"/>
  <c r="Z535" i="17"/>
  <c r="Z536" i="17"/>
  <c r="Z537" i="17"/>
  <c r="Z538" i="17"/>
  <c r="Z539" i="17"/>
  <c r="Z540" i="17"/>
  <c r="Z541" i="17"/>
  <c r="Z542" i="17"/>
  <c r="Z543" i="17"/>
  <c r="Z544" i="17"/>
  <c r="Z545" i="17"/>
  <c r="Z546" i="17"/>
  <c r="Z547" i="17"/>
  <c r="Z548" i="17"/>
  <c r="Z549" i="17"/>
  <c r="Z550" i="17"/>
  <c r="AA275" i="16"/>
  <c r="Y275" i="16"/>
  <c r="T276" i="16"/>
  <c r="AB275" i="16"/>
  <c r="Z275" i="16"/>
  <c r="U276" i="16"/>
  <c r="Y276" i="15"/>
  <c r="AA276" i="15"/>
  <c r="T277" i="15"/>
  <c r="AB276" i="15"/>
  <c r="Z276" i="15"/>
  <c r="U277" i="15"/>
  <c r="T276" i="1"/>
  <c r="Y275" i="1"/>
  <c r="AA275" i="1"/>
  <c r="AB277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Z502" i="1"/>
  <c r="Z503" i="1"/>
  <c r="Z504" i="1"/>
  <c r="Z505" i="1"/>
  <c r="Z506" i="1"/>
  <c r="Z507" i="1"/>
  <c r="Z508" i="1"/>
  <c r="Z509" i="1"/>
  <c r="Z510" i="1"/>
  <c r="Z511" i="1"/>
  <c r="Z512" i="1"/>
  <c r="Z513" i="1"/>
  <c r="Z514" i="1"/>
  <c r="Z515" i="1"/>
  <c r="Z516" i="1"/>
  <c r="Z517" i="1"/>
  <c r="Z518" i="1"/>
  <c r="Z519" i="1"/>
  <c r="Z520" i="1"/>
  <c r="Z521" i="1"/>
  <c r="Z522" i="1"/>
  <c r="Z523" i="1"/>
  <c r="Z524" i="1"/>
  <c r="Z525" i="1"/>
  <c r="Z526" i="1"/>
  <c r="Z527" i="1"/>
  <c r="Z528" i="1"/>
  <c r="Z529" i="1"/>
  <c r="Z530" i="1"/>
  <c r="Z531" i="1"/>
  <c r="Z532" i="1"/>
  <c r="Z533" i="1"/>
  <c r="Z534" i="1"/>
  <c r="Z535" i="1"/>
  <c r="Z536" i="1"/>
  <c r="Z537" i="1"/>
  <c r="Z538" i="1"/>
  <c r="Z539" i="1"/>
  <c r="Z540" i="1"/>
  <c r="Z541" i="1"/>
  <c r="Z542" i="1"/>
  <c r="Z543" i="1"/>
  <c r="Z544" i="1"/>
  <c r="Z545" i="1"/>
  <c r="Z546" i="1"/>
  <c r="Z547" i="1"/>
  <c r="Z548" i="1"/>
  <c r="Z549" i="1"/>
  <c r="Z550" i="1"/>
  <c r="AB276" i="18"/>
  <c r="Z276" i="18"/>
  <c r="U277" i="18"/>
  <c r="Y276" i="17"/>
  <c r="AA276" i="17"/>
  <c r="T277" i="17"/>
  <c r="Y276" i="16"/>
  <c r="AA276" i="16"/>
  <c r="T277" i="16"/>
  <c r="Z276" i="16"/>
  <c r="AB276" i="16"/>
  <c r="U277" i="16"/>
  <c r="AA277" i="15"/>
  <c r="Y277" i="15"/>
  <c r="Y278" i="15"/>
  <c r="Y279" i="15"/>
  <c r="Y280" i="15"/>
  <c r="Y281" i="15"/>
  <c r="Y282" i="15"/>
  <c r="Y283" i="15"/>
  <c r="Y284" i="15"/>
  <c r="Y285" i="15"/>
  <c r="Y286" i="15"/>
  <c r="Y287" i="15"/>
  <c r="Y288" i="15"/>
  <c r="Y289" i="15"/>
  <c r="Y290" i="15"/>
  <c r="Y291" i="15"/>
  <c r="Y292" i="15"/>
  <c r="Y293" i="15"/>
  <c r="Y294" i="15"/>
  <c r="Y295" i="15"/>
  <c r="Y296" i="15"/>
  <c r="Y297" i="15"/>
  <c r="Y298" i="15"/>
  <c r="Y299" i="15"/>
  <c r="Y300" i="15"/>
  <c r="Y301" i="15"/>
  <c r="Y302" i="15"/>
  <c r="Y303" i="15"/>
  <c r="Y304" i="15"/>
  <c r="Y305" i="15"/>
  <c r="Y306" i="15"/>
  <c r="Y307" i="15"/>
  <c r="Y308" i="15"/>
  <c r="Y309" i="15"/>
  <c r="Y310" i="15"/>
  <c r="Y311" i="15"/>
  <c r="Y312" i="15"/>
  <c r="Y313" i="15"/>
  <c r="Y314" i="15"/>
  <c r="Y315" i="15"/>
  <c r="Y316" i="15"/>
  <c r="Y317" i="15"/>
  <c r="Y318" i="15"/>
  <c r="Y319" i="15"/>
  <c r="Y320" i="15"/>
  <c r="Y321" i="15"/>
  <c r="Y322" i="15"/>
  <c r="Y323" i="15"/>
  <c r="Y324" i="15"/>
  <c r="Y325" i="15"/>
  <c r="Y326" i="15"/>
  <c r="Y327" i="15"/>
  <c r="Y328" i="15"/>
  <c r="Y329" i="15"/>
  <c r="Y330" i="15"/>
  <c r="Y331" i="15"/>
  <c r="Y332" i="15"/>
  <c r="Y333" i="15"/>
  <c r="Y334" i="15"/>
  <c r="Y335" i="15"/>
  <c r="Y336" i="15"/>
  <c r="Y337" i="15"/>
  <c r="Y338" i="15"/>
  <c r="Y339" i="15"/>
  <c r="Y340" i="15"/>
  <c r="Y341" i="15"/>
  <c r="Y342" i="15"/>
  <c r="Y343" i="15"/>
  <c r="Y344" i="15"/>
  <c r="Y345" i="15"/>
  <c r="Y346" i="15"/>
  <c r="Y347" i="15"/>
  <c r="Y348" i="15"/>
  <c r="Y349" i="15"/>
  <c r="Y350" i="15"/>
  <c r="Y351" i="15"/>
  <c r="Y352" i="15"/>
  <c r="Y353" i="15"/>
  <c r="Y354" i="15"/>
  <c r="Y355" i="15"/>
  <c r="Y356" i="15"/>
  <c r="Y357" i="15"/>
  <c r="Y358" i="15"/>
  <c r="Y359" i="15"/>
  <c r="Y360" i="15"/>
  <c r="Y361" i="15"/>
  <c r="Y362" i="15"/>
  <c r="Y363" i="15"/>
  <c r="Y364" i="15"/>
  <c r="Y365" i="15"/>
  <c r="Y366" i="15"/>
  <c r="Y367" i="15"/>
  <c r="Y368" i="15"/>
  <c r="Y369" i="15"/>
  <c r="Y370" i="15"/>
  <c r="Y371" i="15"/>
  <c r="Y372" i="15"/>
  <c r="Y373" i="15"/>
  <c r="Y374" i="15"/>
  <c r="Y375" i="15"/>
  <c r="Y376" i="15"/>
  <c r="Y377" i="15"/>
  <c r="Y378" i="15"/>
  <c r="Y379" i="15"/>
  <c r="Y380" i="15"/>
  <c r="Y381" i="15"/>
  <c r="Y382" i="15"/>
  <c r="Y383" i="15"/>
  <c r="Y384" i="15"/>
  <c r="Y385" i="15"/>
  <c r="Y386" i="15"/>
  <c r="Y387" i="15"/>
  <c r="Y388" i="15"/>
  <c r="Y389" i="15"/>
  <c r="Y390" i="15"/>
  <c r="Y391" i="15"/>
  <c r="Y392" i="15"/>
  <c r="Y393" i="15"/>
  <c r="Y394" i="15"/>
  <c r="Y395" i="15"/>
  <c r="Y396" i="15"/>
  <c r="Y397" i="15"/>
  <c r="Y398" i="15"/>
  <c r="Y399" i="15"/>
  <c r="Y400" i="15"/>
  <c r="Y401" i="15"/>
  <c r="Y402" i="15"/>
  <c r="Y403" i="15"/>
  <c r="Y404" i="15"/>
  <c r="Y405" i="15"/>
  <c r="Y406" i="15"/>
  <c r="Y407" i="15"/>
  <c r="Y408" i="15"/>
  <c r="Y409" i="15"/>
  <c r="Y410" i="15"/>
  <c r="Y411" i="15"/>
  <c r="Y412" i="15"/>
  <c r="Y413" i="15"/>
  <c r="Y414" i="15"/>
  <c r="Y415" i="15"/>
  <c r="Y416" i="15"/>
  <c r="Y417" i="15"/>
  <c r="Y418" i="15"/>
  <c r="Y419" i="15"/>
  <c r="Y420" i="15"/>
  <c r="Y421" i="15"/>
  <c r="Y422" i="15"/>
  <c r="Y423" i="15"/>
  <c r="Y424" i="15"/>
  <c r="Y425" i="15"/>
  <c r="Y426" i="15"/>
  <c r="Y427" i="15"/>
  <c r="Y428" i="15"/>
  <c r="Y429" i="15"/>
  <c r="Y430" i="15"/>
  <c r="Y431" i="15"/>
  <c r="Y432" i="15"/>
  <c r="Y433" i="15"/>
  <c r="Y434" i="15"/>
  <c r="Y435" i="15"/>
  <c r="Y436" i="15"/>
  <c r="Y437" i="15"/>
  <c r="Y438" i="15"/>
  <c r="Y439" i="15"/>
  <c r="Y440" i="15"/>
  <c r="Y441" i="15"/>
  <c r="Y442" i="15"/>
  <c r="Y443" i="15"/>
  <c r="Y444" i="15"/>
  <c r="Y445" i="15"/>
  <c r="Y446" i="15"/>
  <c r="Y447" i="15"/>
  <c r="Y448" i="15"/>
  <c r="Y449" i="15"/>
  <c r="Y450" i="15"/>
  <c r="Y451" i="15"/>
  <c r="Y452" i="15"/>
  <c r="Y453" i="15"/>
  <c r="Y454" i="15"/>
  <c r="Y455" i="15"/>
  <c r="Y456" i="15"/>
  <c r="Y457" i="15"/>
  <c r="Y458" i="15"/>
  <c r="Y459" i="15"/>
  <c r="Y460" i="15"/>
  <c r="Y461" i="15"/>
  <c r="Y462" i="15"/>
  <c r="Y463" i="15"/>
  <c r="Y464" i="15"/>
  <c r="Y465" i="15"/>
  <c r="Y466" i="15"/>
  <c r="Y467" i="15"/>
  <c r="Y468" i="15"/>
  <c r="Y469" i="15"/>
  <c r="Y470" i="15"/>
  <c r="Y471" i="15"/>
  <c r="Y472" i="15"/>
  <c r="Y473" i="15"/>
  <c r="Y474" i="15"/>
  <c r="Y475" i="15"/>
  <c r="Y476" i="15"/>
  <c r="Y477" i="15"/>
  <c r="Y478" i="15"/>
  <c r="Y479" i="15"/>
  <c r="Y480" i="15"/>
  <c r="Y481" i="15"/>
  <c r="Y482" i="15"/>
  <c r="Y483" i="15"/>
  <c r="Y484" i="15"/>
  <c r="Y485" i="15"/>
  <c r="Y486" i="15"/>
  <c r="Y487" i="15"/>
  <c r="Y488" i="15"/>
  <c r="Y489" i="15"/>
  <c r="Y490" i="15"/>
  <c r="Y491" i="15"/>
  <c r="Y492" i="15"/>
  <c r="Y493" i="15"/>
  <c r="Y494" i="15"/>
  <c r="Y495" i="15"/>
  <c r="Y496" i="15"/>
  <c r="Y497" i="15"/>
  <c r="Y498" i="15"/>
  <c r="Y499" i="15"/>
  <c r="Y500" i="15"/>
  <c r="Y501" i="15"/>
  <c r="Y502" i="15"/>
  <c r="Y503" i="15"/>
  <c r="Y504" i="15"/>
  <c r="Y505" i="15"/>
  <c r="Y506" i="15"/>
  <c r="Y507" i="15"/>
  <c r="Y508" i="15"/>
  <c r="Y509" i="15"/>
  <c r="Y510" i="15"/>
  <c r="Y511" i="15"/>
  <c r="Y512" i="15"/>
  <c r="Y513" i="15"/>
  <c r="Y514" i="15"/>
  <c r="Y515" i="15"/>
  <c r="Y516" i="15"/>
  <c r="Y517" i="15"/>
  <c r="Y518" i="15"/>
  <c r="Y519" i="15"/>
  <c r="Y520" i="15"/>
  <c r="Y521" i="15"/>
  <c r="Y522" i="15"/>
  <c r="Y523" i="15"/>
  <c r="Y524" i="15"/>
  <c r="Y525" i="15"/>
  <c r="Y526" i="15"/>
  <c r="Y527" i="15"/>
  <c r="Y528" i="15"/>
  <c r="Y529" i="15"/>
  <c r="Y530" i="15"/>
  <c r="Y531" i="15"/>
  <c r="Y532" i="15"/>
  <c r="Y533" i="15"/>
  <c r="Y534" i="15"/>
  <c r="Y535" i="15"/>
  <c r="Y536" i="15"/>
  <c r="Y537" i="15"/>
  <c r="Y538" i="15"/>
  <c r="Y539" i="15"/>
  <c r="Y540" i="15"/>
  <c r="Y541" i="15"/>
  <c r="Y542" i="15"/>
  <c r="Y543" i="15"/>
  <c r="Y544" i="15"/>
  <c r="Y545" i="15"/>
  <c r="Y546" i="15"/>
  <c r="Y547" i="15"/>
  <c r="Y548" i="15"/>
  <c r="Y549" i="15"/>
  <c r="Y550" i="15"/>
  <c r="Z277" i="15"/>
  <c r="Z278" i="15"/>
  <c r="Z279" i="15"/>
  <c r="Z280" i="15"/>
  <c r="Z281" i="15"/>
  <c r="Z282" i="15"/>
  <c r="Z283" i="15"/>
  <c r="Z284" i="15"/>
  <c r="Z285" i="15"/>
  <c r="Z286" i="15"/>
  <c r="Z287" i="15"/>
  <c r="Z288" i="15"/>
  <c r="Z289" i="15"/>
  <c r="Z290" i="15"/>
  <c r="Z291" i="15"/>
  <c r="Z292" i="15"/>
  <c r="Z293" i="15"/>
  <c r="Z294" i="15"/>
  <c r="Z295" i="15"/>
  <c r="Z296" i="15"/>
  <c r="Z297" i="15"/>
  <c r="Z298" i="15"/>
  <c r="Z299" i="15"/>
  <c r="Z300" i="15"/>
  <c r="Z301" i="15"/>
  <c r="Z302" i="15"/>
  <c r="Z303" i="15"/>
  <c r="Z304" i="15"/>
  <c r="Z305" i="15"/>
  <c r="Z306" i="15"/>
  <c r="Z307" i="15"/>
  <c r="Z308" i="15"/>
  <c r="Z309" i="15"/>
  <c r="Z310" i="15"/>
  <c r="Z311" i="15"/>
  <c r="Z312" i="15"/>
  <c r="Z313" i="15"/>
  <c r="Z314" i="15"/>
  <c r="Z315" i="15"/>
  <c r="Z316" i="15"/>
  <c r="Z317" i="15"/>
  <c r="Z318" i="15"/>
  <c r="Z319" i="15"/>
  <c r="Z320" i="15"/>
  <c r="Z321" i="15"/>
  <c r="Z322" i="15"/>
  <c r="Z323" i="15"/>
  <c r="Z324" i="15"/>
  <c r="Z325" i="15"/>
  <c r="Z326" i="15"/>
  <c r="Z327" i="15"/>
  <c r="Z328" i="15"/>
  <c r="Z329" i="15"/>
  <c r="Z330" i="15"/>
  <c r="Z331" i="15"/>
  <c r="Z332" i="15"/>
  <c r="Z333" i="15"/>
  <c r="Z334" i="15"/>
  <c r="Z335" i="15"/>
  <c r="Z336" i="15"/>
  <c r="Z337" i="15"/>
  <c r="Z338" i="15"/>
  <c r="Z339" i="15"/>
  <c r="Z340" i="15"/>
  <c r="Z341" i="15"/>
  <c r="Z342" i="15"/>
  <c r="Z343" i="15"/>
  <c r="Z344" i="15"/>
  <c r="Z345" i="15"/>
  <c r="Z346" i="15"/>
  <c r="Z347" i="15"/>
  <c r="Z348" i="15"/>
  <c r="Z349" i="15"/>
  <c r="Z350" i="15"/>
  <c r="Z351" i="15"/>
  <c r="Z352" i="15"/>
  <c r="Z353" i="15"/>
  <c r="Z354" i="15"/>
  <c r="Z355" i="15"/>
  <c r="Z356" i="15"/>
  <c r="Z357" i="15"/>
  <c r="Z358" i="15"/>
  <c r="Z359" i="15"/>
  <c r="Z360" i="15"/>
  <c r="Z361" i="15"/>
  <c r="Z362" i="15"/>
  <c r="Z363" i="15"/>
  <c r="Z364" i="15"/>
  <c r="Z365" i="15"/>
  <c r="Z366" i="15"/>
  <c r="Z367" i="15"/>
  <c r="Z368" i="15"/>
  <c r="Z369" i="15"/>
  <c r="Z370" i="15"/>
  <c r="Z371" i="15"/>
  <c r="Z372" i="15"/>
  <c r="Z373" i="15"/>
  <c r="Z374" i="15"/>
  <c r="Z375" i="15"/>
  <c r="Z376" i="15"/>
  <c r="Z377" i="15"/>
  <c r="Z378" i="15"/>
  <c r="Z379" i="15"/>
  <c r="Z380" i="15"/>
  <c r="Z381" i="15"/>
  <c r="Z382" i="15"/>
  <c r="Z383" i="15"/>
  <c r="Z384" i="15"/>
  <c r="Z385" i="15"/>
  <c r="Z386" i="15"/>
  <c r="Z387" i="15"/>
  <c r="Z388" i="15"/>
  <c r="Z389" i="15"/>
  <c r="Z390" i="15"/>
  <c r="Z391" i="15"/>
  <c r="Z392" i="15"/>
  <c r="Z393" i="15"/>
  <c r="Z394" i="15"/>
  <c r="Z395" i="15"/>
  <c r="Z396" i="15"/>
  <c r="Z397" i="15"/>
  <c r="Z398" i="15"/>
  <c r="Z399" i="15"/>
  <c r="Z400" i="15"/>
  <c r="Z401" i="15"/>
  <c r="Z402" i="15"/>
  <c r="Z403" i="15"/>
  <c r="Z404" i="15"/>
  <c r="Z405" i="15"/>
  <c r="Z406" i="15"/>
  <c r="Z407" i="15"/>
  <c r="Z408" i="15"/>
  <c r="Z409" i="15"/>
  <c r="Z410" i="15"/>
  <c r="Z411" i="15"/>
  <c r="Z412" i="15"/>
  <c r="Z413" i="15"/>
  <c r="Z414" i="15"/>
  <c r="Z415" i="15"/>
  <c r="Z416" i="15"/>
  <c r="Z417" i="15"/>
  <c r="Z418" i="15"/>
  <c r="Z419" i="15"/>
  <c r="Z420" i="15"/>
  <c r="Z421" i="15"/>
  <c r="Z422" i="15"/>
  <c r="Z423" i="15"/>
  <c r="Z424" i="15"/>
  <c r="Z425" i="15"/>
  <c r="Z426" i="15"/>
  <c r="Z427" i="15"/>
  <c r="Z428" i="15"/>
  <c r="Z429" i="15"/>
  <c r="Z430" i="15"/>
  <c r="Z431" i="15"/>
  <c r="Z432" i="15"/>
  <c r="Z433" i="15"/>
  <c r="Z434" i="15"/>
  <c r="Z435" i="15"/>
  <c r="Z436" i="15"/>
  <c r="Z437" i="15"/>
  <c r="Z438" i="15"/>
  <c r="Z439" i="15"/>
  <c r="Z440" i="15"/>
  <c r="Z441" i="15"/>
  <c r="Z442" i="15"/>
  <c r="Z443" i="15"/>
  <c r="Z444" i="15"/>
  <c r="Z445" i="15"/>
  <c r="Z446" i="15"/>
  <c r="Z447" i="15"/>
  <c r="Z448" i="15"/>
  <c r="Z449" i="15"/>
  <c r="Z450" i="15"/>
  <c r="Z451" i="15"/>
  <c r="Z452" i="15"/>
  <c r="Z453" i="15"/>
  <c r="Z454" i="15"/>
  <c r="Z455" i="15"/>
  <c r="Z456" i="15"/>
  <c r="Z457" i="15"/>
  <c r="Z458" i="15"/>
  <c r="Z459" i="15"/>
  <c r="Z460" i="15"/>
  <c r="Z461" i="15"/>
  <c r="Z462" i="15"/>
  <c r="Z463" i="15"/>
  <c r="Z464" i="15"/>
  <c r="Z465" i="15"/>
  <c r="Z466" i="15"/>
  <c r="Z467" i="15"/>
  <c r="Z468" i="15"/>
  <c r="Z469" i="15"/>
  <c r="Z470" i="15"/>
  <c r="Z471" i="15"/>
  <c r="Z472" i="15"/>
  <c r="Z473" i="15"/>
  <c r="Z474" i="15"/>
  <c r="Z475" i="15"/>
  <c r="Z476" i="15"/>
  <c r="Z477" i="15"/>
  <c r="Z478" i="15"/>
  <c r="Z479" i="15"/>
  <c r="Z480" i="15"/>
  <c r="Z481" i="15"/>
  <c r="Z482" i="15"/>
  <c r="Z483" i="15"/>
  <c r="Z484" i="15"/>
  <c r="Z485" i="15"/>
  <c r="Z486" i="15"/>
  <c r="Z487" i="15"/>
  <c r="Z488" i="15"/>
  <c r="Z489" i="15"/>
  <c r="Z490" i="15"/>
  <c r="Z491" i="15"/>
  <c r="Z492" i="15"/>
  <c r="Z493" i="15"/>
  <c r="Z494" i="15"/>
  <c r="Z495" i="15"/>
  <c r="Z496" i="15"/>
  <c r="Z497" i="15"/>
  <c r="Z498" i="15"/>
  <c r="Z499" i="15"/>
  <c r="Z500" i="15"/>
  <c r="Z501" i="15"/>
  <c r="Z502" i="15"/>
  <c r="Z503" i="15"/>
  <c r="Z504" i="15"/>
  <c r="Z505" i="15"/>
  <c r="Z506" i="15"/>
  <c r="Z507" i="15"/>
  <c r="Z508" i="15"/>
  <c r="Z509" i="15"/>
  <c r="Z510" i="15"/>
  <c r="Z511" i="15"/>
  <c r="Z512" i="15"/>
  <c r="Z513" i="15"/>
  <c r="Z514" i="15"/>
  <c r="Z515" i="15"/>
  <c r="Z516" i="15"/>
  <c r="Z517" i="15"/>
  <c r="Z518" i="15"/>
  <c r="Z519" i="15"/>
  <c r="Z520" i="15"/>
  <c r="Z521" i="15"/>
  <c r="Z522" i="15"/>
  <c r="Z523" i="15"/>
  <c r="Z524" i="15"/>
  <c r="Z525" i="15"/>
  <c r="Z526" i="15"/>
  <c r="Z527" i="15"/>
  <c r="Z528" i="15"/>
  <c r="Z529" i="15"/>
  <c r="Z530" i="15"/>
  <c r="Z531" i="15"/>
  <c r="Z532" i="15"/>
  <c r="Z533" i="15"/>
  <c r="Z534" i="15"/>
  <c r="Z535" i="15"/>
  <c r="Z536" i="15"/>
  <c r="Z537" i="15"/>
  <c r="Z538" i="15"/>
  <c r="Z539" i="15"/>
  <c r="Z540" i="15"/>
  <c r="Z541" i="15"/>
  <c r="Z542" i="15"/>
  <c r="Z543" i="15"/>
  <c r="Z544" i="15"/>
  <c r="Z545" i="15"/>
  <c r="Z546" i="15"/>
  <c r="Z547" i="15"/>
  <c r="Z548" i="15"/>
  <c r="Z549" i="15"/>
  <c r="Z550" i="15"/>
  <c r="AB277" i="15"/>
  <c r="T277" i="1"/>
  <c r="AA276" i="1"/>
  <c r="Y276" i="1"/>
  <c r="AB277" i="18"/>
  <c r="Z277" i="18"/>
  <c r="Z278" i="18"/>
  <c r="Z279" i="18"/>
  <c r="Z280" i="18"/>
  <c r="Z281" i="18"/>
  <c r="Z282" i="18"/>
  <c r="Z283" i="18"/>
  <c r="Z284" i="18"/>
  <c r="Z285" i="18"/>
  <c r="Z286" i="18"/>
  <c r="Z287" i="18"/>
  <c r="Z288" i="18"/>
  <c r="Z289" i="18"/>
  <c r="Z290" i="18"/>
  <c r="Z291" i="18"/>
  <c r="Z292" i="18"/>
  <c r="Z293" i="18"/>
  <c r="Z294" i="18"/>
  <c r="Z295" i="18"/>
  <c r="Z296" i="18"/>
  <c r="Z297" i="18"/>
  <c r="Z298" i="18"/>
  <c r="Z299" i="18"/>
  <c r="Z300" i="18"/>
  <c r="Z301" i="18"/>
  <c r="Z302" i="18"/>
  <c r="Z303" i="18"/>
  <c r="Z304" i="18"/>
  <c r="Z305" i="18"/>
  <c r="Z306" i="18"/>
  <c r="Z307" i="18"/>
  <c r="Z308" i="18"/>
  <c r="Z309" i="18"/>
  <c r="Z310" i="18"/>
  <c r="Z311" i="18"/>
  <c r="Z312" i="18"/>
  <c r="Z313" i="18"/>
  <c r="Z314" i="18"/>
  <c r="Z315" i="18"/>
  <c r="Z316" i="18"/>
  <c r="Z317" i="18"/>
  <c r="Z318" i="18"/>
  <c r="Z319" i="18"/>
  <c r="Z320" i="18"/>
  <c r="Z321" i="18"/>
  <c r="Z322" i="18"/>
  <c r="Z323" i="18"/>
  <c r="Z324" i="18"/>
  <c r="Z325" i="18"/>
  <c r="Z326" i="18"/>
  <c r="Z327" i="18"/>
  <c r="Z328" i="18"/>
  <c r="Z329" i="18"/>
  <c r="Z330" i="18"/>
  <c r="Z331" i="18"/>
  <c r="Z332" i="18"/>
  <c r="Z333" i="18"/>
  <c r="Z334" i="18"/>
  <c r="Z335" i="18"/>
  <c r="Z336" i="18"/>
  <c r="Z337" i="18"/>
  <c r="Z338" i="18"/>
  <c r="Z339" i="18"/>
  <c r="Z340" i="18"/>
  <c r="Z341" i="18"/>
  <c r="Z342" i="18"/>
  <c r="Z343" i="18"/>
  <c r="Z344" i="18"/>
  <c r="Z345" i="18"/>
  <c r="Z346" i="18"/>
  <c r="Z347" i="18"/>
  <c r="Z348" i="18"/>
  <c r="Z349" i="18"/>
  <c r="Z350" i="18"/>
  <c r="Z351" i="18"/>
  <c r="Z352" i="18"/>
  <c r="Z353" i="18"/>
  <c r="Z354" i="18"/>
  <c r="Z355" i="18"/>
  <c r="Z356" i="18"/>
  <c r="Z357" i="18"/>
  <c r="Z358" i="18"/>
  <c r="Z359" i="18"/>
  <c r="Z360" i="18"/>
  <c r="Z361" i="18"/>
  <c r="Z362" i="18"/>
  <c r="Z363" i="18"/>
  <c r="Z364" i="18"/>
  <c r="Z365" i="18"/>
  <c r="Z366" i="18"/>
  <c r="Z367" i="18"/>
  <c r="Z368" i="18"/>
  <c r="Z369" i="18"/>
  <c r="Z370" i="18"/>
  <c r="Z371" i="18"/>
  <c r="Z372" i="18"/>
  <c r="Z373" i="18"/>
  <c r="Z374" i="18"/>
  <c r="Z375" i="18"/>
  <c r="Z376" i="18"/>
  <c r="Z377" i="18"/>
  <c r="Z378" i="18"/>
  <c r="Z379" i="18"/>
  <c r="Z380" i="18"/>
  <c r="Z381" i="18"/>
  <c r="Z382" i="18"/>
  <c r="Z383" i="18"/>
  <c r="Z384" i="18"/>
  <c r="Z385" i="18"/>
  <c r="Z386" i="18"/>
  <c r="Z387" i="18"/>
  <c r="Z388" i="18"/>
  <c r="Z389" i="18"/>
  <c r="Z390" i="18"/>
  <c r="Z391" i="18"/>
  <c r="Z392" i="18"/>
  <c r="Z393" i="18"/>
  <c r="Z394" i="18"/>
  <c r="Z395" i="18"/>
  <c r="Z396" i="18"/>
  <c r="Z397" i="18"/>
  <c r="Z398" i="18"/>
  <c r="Z399" i="18"/>
  <c r="Z400" i="18"/>
  <c r="Z401" i="18"/>
  <c r="Z402" i="18"/>
  <c r="Z403" i="18"/>
  <c r="Z404" i="18"/>
  <c r="Z405" i="18"/>
  <c r="Z406" i="18"/>
  <c r="Z407" i="18"/>
  <c r="Z408" i="18"/>
  <c r="Z409" i="18"/>
  <c r="Z410" i="18"/>
  <c r="Z411" i="18"/>
  <c r="Z412" i="18"/>
  <c r="Z413" i="18"/>
  <c r="Z414" i="18"/>
  <c r="Z415" i="18"/>
  <c r="Z416" i="18"/>
  <c r="Z417" i="18"/>
  <c r="Z418" i="18"/>
  <c r="Z419" i="18"/>
  <c r="Z420" i="18"/>
  <c r="Z421" i="18"/>
  <c r="Z422" i="18"/>
  <c r="Z423" i="18"/>
  <c r="Z424" i="18"/>
  <c r="Z425" i="18"/>
  <c r="Z426" i="18"/>
  <c r="Z427" i="18"/>
  <c r="Z428" i="18"/>
  <c r="Z429" i="18"/>
  <c r="Z430" i="18"/>
  <c r="Z431" i="18"/>
  <c r="Z432" i="18"/>
  <c r="Z433" i="18"/>
  <c r="Z434" i="18"/>
  <c r="Z435" i="18"/>
  <c r="Z436" i="18"/>
  <c r="Z437" i="18"/>
  <c r="Z438" i="18"/>
  <c r="Z439" i="18"/>
  <c r="Z440" i="18"/>
  <c r="Z441" i="18"/>
  <c r="Z442" i="18"/>
  <c r="Z443" i="18"/>
  <c r="Z444" i="18"/>
  <c r="Z445" i="18"/>
  <c r="Z446" i="18"/>
  <c r="Z447" i="18"/>
  <c r="Z448" i="18"/>
  <c r="Z449" i="18"/>
  <c r="Z450" i="18"/>
  <c r="Z451" i="18"/>
  <c r="Z452" i="18"/>
  <c r="Z453" i="18"/>
  <c r="Z454" i="18"/>
  <c r="Z455" i="18"/>
  <c r="Z456" i="18"/>
  <c r="Z457" i="18"/>
  <c r="Z458" i="18"/>
  <c r="Z459" i="18"/>
  <c r="Z460" i="18"/>
  <c r="Z461" i="18"/>
  <c r="Z462" i="18"/>
  <c r="Z463" i="18"/>
  <c r="Z464" i="18"/>
  <c r="Z465" i="18"/>
  <c r="Z466" i="18"/>
  <c r="Z467" i="18"/>
  <c r="Z468" i="18"/>
  <c r="Z469" i="18"/>
  <c r="Z470" i="18"/>
  <c r="Z471" i="18"/>
  <c r="Z472" i="18"/>
  <c r="Z473" i="18"/>
  <c r="Z474" i="18"/>
  <c r="Z475" i="18"/>
  <c r="Z476" i="18"/>
  <c r="Z477" i="18"/>
  <c r="Z478" i="18"/>
  <c r="Z479" i="18"/>
  <c r="Z480" i="18"/>
  <c r="Z481" i="18"/>
  <c r="Z482" i="18"/>
  <c r="Z483" i="18"/>
  <c r="Z484" i="18"/>
  <c r="Z485" i="18"/>
  <c r="Z486" i="18"/>
  <c r="Z487" i="18"/>
  <c r="Z488" i="18"/>
  <c r="Z489" i="18"/>
  <c r="Z490" i="18"/>
  <c r="Z491" i="18"/>
  <c r="Z492" i="18"/>
  <c r="Z493" i="18"/>
  <c r="Z494" i="18"/>
  <c r="Z495" i="18"/>
  <c r="Z496" i="18"/>
  <c r="Z497" i="18"/>
  <c r="Z498" i="18"/>
  <c r="Z499" i="18"/>
  <c r="Z500" i="18"/>
  <c r="Z501" i="18"/>
  <c r="Z502" i="18"/>
  <c r="Z503" i="18"/>
  <c r="Z504" i="18"/>
  <c r="Z505" i="18"/>
  <c r="Z506" i="18"/>
  <c r="Z507" i="18"/>
  <c r="Z508" i="18"/>
  <c r="Z509" i="18"/>
  <c r="Z510" i="18"/>
  <c r="Z511" i="18"/>
  <c r="Z512" i="18"/>
  <c r="Z513" i="18"/>
  <c r="Z514" i="18"/>
  <c r="Z515" i="18"/>
  <c r="Z516" i="18"/>
  <c r="Z517" i="18"/>
  <c r="Z518" i="18"/>
  <c r="Z519" i="18"/>
  <c r="Z520" i="18"/>
  <c r="Z521" i="18"/>
  <c r="Z522" i="18"/>
  <c r="Z523" i="18"/>
  <c r="Z524" i="18"/>
  <c r="Z525" i="18"/>
  <c r="Z526" i="18"/>
  <c r="Z527" i="18"/>
  <c r="Z528" i="18"/>
  <c r="Z529" i="18"/>
  <c r="Z530" i="18"/>
  <c r="Z531" i="18"/>
  <c r="Z532" i="18"/>
  <c r="Z533" i="18"/>
  <c r="Z534" i="18"/>
  <c r="Z535" i="18"/>
  <c r="Z536" i="18"/>
  <c r="Z537" i="18"/>
  <c r="Z538" i="18"/>
  <c r="Z539" i="18"/>
  <c r="Z540" i="18"/>
  <c r="Z541" i="18"/>
  <c r="Z542" i="18"/>
  <c r="Z543" i="18"/>
  <c r="Z544" i="18"/>
  <c r="Z545" i="18"/>
  <c r="Z546" i="18"/>
  <c r="Z547" i="18"/>
  <c r="Z548" i="18"/>
  <c r="Z549" i="18"/>
  <c r="Z550" i="18"/>
  <c r="AA277" i="17"/>
  <c r="Y277" i="17"/>
  <c r="Y278" i="17"/>
  <c r="Y279" i="17"/>
  <c r="Y280" i="17"/>
  <c r="Y281" i="17"/>
  <c r="Y282" i="17"/>
  <c r="Y283" i="17"/>
  <c r="Y284" i="17"/>
  <c r="Y285" i="17"/>
  <c r="Y286" i="17"/>
  <c r="Y287" i="17"/>
  <c r="Y288" i="17"/>
  <c r="Y289" i="17"/>
  <c r="Y290" i="17"/>
  <c r="Y291" i="17"/>
  <c r="Y292" i="17"/>
  <c r="Y293" i="17"/>
  <c r="Y294" i="17"/>
  <c r="Y295" i="17"/>
  <c r="Y296" i="17"/>
  <c r="Y297" i="17"/>
  <c r="Y298" i="17"/>
  <c r="Y299" i="17"/>
  <c r="Y300" i="17"/>
  <c r="Y301" i="17"/>
  <c r="Y302" i="17"/>
  <c r="Y303" i="17"/>
  <c r="Y304" i="17"/>
  <c r="Y305" i="17"/>
  <c r="Y306" i="17"/>
  <c r="Y307" i="17"/>
  <c r="Y308" i="17"/>
  <c r="Y309" i="17"/>
  <c r="Y310" i="17"/>
  <c r="Y311" i="17"/>
  <c r="Y312" i="17"/>
  <c r="Y313" i="17"/>
  <c r="Y314" i="17"/>
  <c r="Y315" i="17"/>
  <c r="Y316" i="17"/>
  <c r="Y317" i="17"/>
  <c r="Y318" i="17"/>
  <c r="Y319" i="17"/>
  <c r="Y320" i="17"/>
  <c r="Y321" i="17"/>
  <c r="Y322" i="17"/>
  <c r="Y323" i="17"/>
  <c r="Y324" i="17"/>
  <c r="Y325" i="17"/>
  <c r="Y326" i="17"/>
  <c r="Y327" i="17"/>
  <c r="Y328" i="17"/>
  <c r="Y329" i="17"/>
  <c r="Y330" i="17"/>
  <c r="Y331" i="17"/>
  <c r="Y332" i="17"/>
  <c r="Y333" i="17"/>
  <c r="Y334" i="17"/>
  <c r="Y335" i="17"/>
  <c r="Y336" i="17"/>
  <c r="Y337" i="17"/>
  <c r="Y338" i="17"/>
  <c r="Y339" i="17"/>
  <c r="Y340" i="17"/>
  <c r="Y341" i="17"/>
  <c r="Y342" i="17"/>
  <c r="Y343" i="17"/>
  <c r="Y344" i="17"/>
  <c r="Y345" i="17"/>
  <c r="Y346" i="17"/>
  <c r="Y347" i="17"/>
  <c r="Y348" i="17"/>
  <c r="Y349" i="17"/>
  <c r="Y350" i="17"/>
  <c r="Y351" i="17"/>
  <c r="Y352" i="17"/>
  <c r="Y353" i="17"/>
  <c r="Y354" i="17"/>
  <c r="Y355" i="17"/>
  <c r="Y356" i="17"/>
  <c r="Y357" i="17"/>
  <c r="Y358" i="17"/>
  <c r="Y359" i="17"/>
  <c r="Y360" i="17"/>
  <c r="Y361" i="17"/>
  <c r="Y362" i="17"/>
  <c r="Y363" i="17"/>
  <c r="Y364" i="17"/>
  <c r="Y365" i="17"/>
  <c r="Y366" i="17"/>
  <c r="Y367" i="17"/>
  <c r="Y368" i="17"/>
  <c r="Y369" i="17"/>
  <c r="Y370" i="17"/>
  <c r="Y371" i="17"/>
  <c r="Y372" i="17"/>
  <c r="Y373" i="17"/>
  <c r="Y374" i="17"/>
  <c r="Y375" i="17"/>
  <c r="Y376" i="17"/>
  <c r="Y377" i="17"/>
  <c r="Y378" i="17"/>
  <c r="Y379" i="17"/>
  <c r="Y380" i="17"/>
  <c r="Y381" i="17"/>
  <c r="Y382" i="17"/>
  <c r="Y383" i="17"/>
  <c r="Y384" i="17"/>
  <c r="Y385" i="17"/>
  <c r="Y386" i="17"/>
  <c r="Y387" i="17"/>
  <c r="Y388" i="17"/>
  <c r="Y389" i="17"/>
  <c r="Y390" i="17"/>
  <c r="Y391" i="17"/>
  <c r="Y392" i="17"/>
  <c r="Y393" i="17"/>
  <c r="Y394" i="17"/>
  <c r="Y395" i="17"/>
  <c r="Y396" i="17"/>
  <c r="Y397" i="17"/>
  <c r="Y398" i="17"/>
  <c r="Y399" i="17"/>
  <c r="Y400" i="17"/>
  <c r="Y401" i="17"/>
  <c r="Y402" i="17"/>
  <c r="Y403" i="17"/>
  <c r="Y404" i="17"/>
  <c r="Y405" i="17"/>
  <c r="Y406" i="17"/>
  <c r="Y407" i="17"/>
  <c r="Y408" i="17"/>
  <c r="Y409" i="17"/>
  <c r="Y410" i="17"/>
  <c r="Y411" i="17"/>
  <c r="Y412" i="17"/>
  <c r="Y413" i="17"/>
  <c r="Y414" i="17"/>
  <c r="Y415" i="17"/>
  <c r="Y416" i="17"/>
  <c r="Y417" i="17"/>
  <c r="Y418" i="17"/>
  <c r="Y419" i="17"/>
  <c r="Y420" i="17"/>
  <c r="Y421" i="17"/>
  <c r="Y422" i="17"/>
  <c r="Y423" i="17"/>
  <c r="Y424" i="17"/>
  <c r="Y425" i="17"/>
  <c r="Y426" i="17"/>
  <c r="Y427" i="17"/>
  <c r="Y428" i="17"/>
  <c r="Y429" i="17"/>
  <c r="Y430" i="17"/>
  <c r="Y431" i="17"/>
  <c r="Y432" i="17"/>
  <c r="Y433" i="17"/>
  <c r="Y434" i="17"/>
  <c r="Y435" i="17"/>
  <c r="Y436" i="17"/>
  <c r="Y437" i="17"/>
  <c r="Y438" i="17"/>
  <c r="Y439" i="17"/>
  <c r="Y440" i="17"/>
  <c r="Y441" i="17"/>
  <c r="Y442" i="17"/>
  <c r="Y443" i="17"/>
  <c r="Y444" i="17"/>
  <c r="Y445" i="17"/>
  <c r="Y446" i="17"/>
  <c r="Y447" i="17"/>
  <c r="Y448" i="17"/>
  <c r="Y449" i="17"/>
  <c r="Y450" i="17"/>
  <c r="Y451" i="17"/>
  <c r="Y452" i="17"/>
  <c r="Y453" i="17"/>
  <c r="Y454" i="17"/>
  <c r="Y455" i="17"/>
  <c r="Y456" i="17"/>
  <c r="Y457" i="17"/>
  <c r="Y458" i="17"/>
  <c r="Y459" i="17"/>
  <c r="Y460" i="17"/>
  <c r="Y461" i="17"/>
  <c r="Y462" i="17"/>
  <c r="Y463" i="17"/>
  <c r="Y464" i="17"/>
  <c r="Y465" i="17"/>
  <c r="Y466" i="17"/>
  <c r="Y467" i="17"/>
  <c r="Y468" i="17"/>
  <c r="Y469" i="17"/>
  <c r="Y470" i="17"/>
  <c r="Y471" i="17"/>
  <c r="Y472" i="17"/>
  <c r="Y473" i="17"/>
  <c r="Y474" i="17"/>
  <c r="Y475" i="17"/>
  <c r="Y476" i="17"/>
  <c r="Y477" i="17"/>
  <c r="Y478" i="17"/>
  <c r="Y479" i="17"/>
  <c r="Y480" i="17"/>
  <c r="Y481" i="17"/>
  <c r="Y482" i="17"/>
  <c r="Y483" i="17"/>
  <c r="Y484" i="17"/>
  <c r="Y485" i="17"/>
  <c r="Y486" i="17"/>
  <c r="Y487" i="17"/>
  <c r="Y488" i="17"/>
  <c r="Y489" i="17"/>
  <c r="Y490" i="17"/>
  <c r="Y491" i="17"/>
  <c r="Y492" i="17"/>
  <c r="Y493" i="17"/>
  <c r="Y494" i="17"/>
  <c r="Y495" i="17"/>
  <c r="Y496" i="17"/>
  <c r="Y497" i="17"/>
  <c r="Y498" i="17"/>
  <c r="Y499" i="17"/>
  <c r="Y500" i="17"/>
  <c r="Y501" i="17"/>
  <c r="Y502" i="17"/>
  <c r="Y503" i="17"/>
  <c r="Y504" i="17"/>
  <c r="Y505" i="17"/>
  <c r="Y506" i="17"/>
  <c r="Y507" i="17"/>
  <c r="Y508" i="17"/>
  <c r="Y509" i="17"/>
  <c r="Y510" i="17"/>
  <c r="Y511" i="17"/>
  <c r="Y512" i="17"/>
  <c r="Y513" i="17"/>
  <c r="Y514" i="17"/>
  <c r="Y515" i="17"/>
  <c r="Y516" i="17"/>
  <c r="Y517" i="17"/>
  <c r="Y518" i="17"/>
  <c r="Y519" i="17"/>
  <c r="Y520" i="17"/>
  <c r="Y521" i="17"/>
  <c r="Y522" i="17"/>
  <c r="Y523" i="17"/>
  <c r="Y524" i="17"/>
  <c r="Y525" i="17"/>
  <c r="Y526" i="17"/>
  <c r="Y527" i="17"/>
  <c r="Y528" i="17"/>
  <c r="Y529" i="17"/>
  <c r="Y530" i="17"/>
  <c r="Y531" i="17"/>
  <c r="Y532" i="17"/>
  <c r="Y533" i="17"/>
  <c r="Y534" i="17"/>
  <c r="Y535" i="17"/>
  <c r="Y536" i="17"/>
  <c r="Y537" i="17"/>
  <c r="Y538" i="17"/>
  <c r="Y539" i="17"/>
  <c r="Y540" i="17"/>
  <c r="Y541" i="17"/>
  <c r="Y542" i="17"/>
  <c r="Y543" i="17"/>
  <c r="Y544" i="17"/>
  <c r="Y545" i="17"/>
  <c r="Y546" i="17"/>
  <c r="Y547" i="17"/>
  <c r="Y548" i="17"/>
  <c r="Y549" i="17"/>
  <c r="Y550" i="17"/>
  <c r="AA277" i="16"/>
  <c r="Y277" i="16"/>
  <c r="Y278" i="16"/>
  <c r="Y279" i="16"/>
  <c r="Y280" i="16"/>
  <c r="Y281" i="16"/>
  <c r="Y282" i="16"/>
  <c r="Y283" i="16"/>
  <c r="Y284" i="16"/>
  <c r="Y285" i="16"/>
  <c r="Y286" i="16"/>
  <c r="Y287" i="16"/>
  <c r="Y288" i="16"/>
  <c r="Y289" i="16"/>
  <c r="Y290" i="16"/>
  <c r="Y291" i="16"/>
  <c r="Y292" i="16"/>
  <c r="Y293" i="16"/>
  <c r="Y294" i="16"/>
  <c r="Y295" i="16"/>
  <c r="Y296" i="16"/>
  <c r="Y297" i="16"/>
  <c r="Y298" i="16"/>
  <c r="Y299" i="16"/>
  <c r="Y300" i="16"/>
  <c r="Y301" i="16"/>
  <c r="Y302" i="16"/>
  <c r="Y303" i="16"/>
  <c r="Y304" i="16"/>
  <c r="Y305" i="16"/>
  <c r="Y306" i="16"/>
  <c r="Y307" i="16"/>
  <c r="Y308" i="16"/>
  <c r="Y309" i="16"/>
  <c r="Y310" i="16"/>
  <c r="Y311" i="16"/>
  <c r="Y312" i="16"/>
  <c r="Y313" i="16"/>
  <c r="Y314" i="16"/>
  <c r="Y315" i="16"/>
  <c r="Y316" i="16"/>
  <c r="Y317" i="16"/>
  <c r="Y318" i="16"/>
  <c r="Y319" i="16"/>
  <c r="Y320" i="16"/>
  <c r="Y321" i="16"/>
  <c r="Y322" i="16"/>
  <c r="Y323" i="16"/>
  <c r="Y324" i="16"/>
  <c r="Y325" i="16"/>
  <c r="Y326" i="16"/>
  <c r="Y327" i="16"/>
  <c r="Y328" i="16"/>
  <c r="Y329" i="16"/>
  <c r="Y330" i="16"/>
  <c r="Y331" i="16"/>
  <c r="Y332" i="16"/>
  <c r="Y333" i="16"/>
  <c r="Y334" i="16"/>
  <c r="Y335" i="16"/>
  <c r="Y336" i="16"/>
  <c r="Y337" i="16"/>
  <c r="Y338" i="16"/>
  <c r="Y339" i="16"/>
  <c r="Y340" i="16"/>
  <c r="Y341" i="16"/>
  <c r="Y342" i="16"/>
  <c r="Y343" i="16"/>
  <c r="Y344" i="16"/>
  <c r="Y345" i="16"/>
  <c r="Y346" i="16"/>
  <c r="Y347" i="16"/>
  <c r="Y348" i="16"/>
  <c r="Y349" i="16"/>
  <c r="Y350" i="16"/>
  <c r="Y351" i="16"/>
  <c r="Y352" i="16"/>
  <c r="Y353" i="16"/>
  <c r="Y354" i="16"/>
  <c r="Y355" i="16"/>
  <c r="Y356" i="16"/>
  <c r="Y357" i="16"/>
  <c r="Y358" i="16"/>
  <c r="Y359" i="16"/>
  <c r="Y360" i="16"/>
  <c r="Y361" i="16"/>
  <c r="Y362" i="16"/>
  <c r="Y363" i="16"/>
  <c r="Y364" i="16"/>
  <c r="Y365" i="16"/>
  <c r="Y366" i="16"/>
  <c r="Y367" i="16"/>
  <c r="Y368" i="16"/>
  <c r="Y369" i="16"/>
  <c r="Y370" i="16"/>
  <c r="Y371" i="16"/>
  <c r="Y372" i="16"/>
  <c r="Y373" i="16"/>
  <c r="Y374" i="16"/>
  <c r="Y375" i="16"/>
  <c r="Y376" i="16"/>
  <c r="Y377" i="16"/>
  <c r="Y378" i="16"/>
  <c r="Y379" i="16"/>
  <c r="Y380" i="16"/>
  <c r="Y381" i="16"/>
  <c r="Y382" i="16"/>
  <c r="Y383" i="16"/>
  <c r="Y384" i="16"/>
  <c r="Y385" i="16"/>
  <c r="Y386" i="16"/>
  <c r="Y387" i="16"/>
  <c r="Y388" i="16"/>
  <c r="Y389" i="16"/>
  <c r="Y390" i="16"/>
  <c r="Y391" i="16"/>
  <c r="Y392" i="16"/>
  <c r="Y393" i="16"/>
  <c r="Y394" i="16"/>
  <c r="Y395" i="16"/>
  <c r="Y396" i="16"/>
  <c r="Y397" i="16"/>
  <c r="Y398" i="16"/>
  <c r="Y399" i="16"/>
  <c r="Y400" i="16"/>
  <c r="Y401" i="16"/>
  <c r="Y402" i="16"/>
  <c r="Y403" i="16"/>
  <c r="Y404" i="16"/>
  <c r="Y405" i="16"/>
  <c r="Y406" i="16"/>
  <c r="Y407" i="16"/>
  <c r="Y408" i="16"/>
  <c r="Y409" i="16"/>
  <c r="Y410" i="16"/>
  <c r="Y411" i="16"/>
  <c r="Y412" i="16"/>
  <c r="Y413" i="16"/>
  <c r="Y414" i="16"/>
  <c r="Y415" i="16"/>
  <c r="Y416" i="16"/>
  <c r="Y417" i="16"/>
  <c r="Y418" i="16"/>
  <c r="Y419" i="16"/>
  <c r="Y420" i="16"/>
  <c r="Y421" i="16"/>
  <c r="Y422" i="16"/>
  <c r="Y423" i="16"/>
  <c r="Y424" i="16"/>
  <c r="Y425" i="16"/>
  <c r="Y426" i="16"/>
  <c r="Y427" i="16"/>
  <c r="Y428" i="16"/>
  <c r="Y429" i="16"/>
  <c r="Y430" i="16"/>
  <c r="Y431" i="16"/>
  <c r="Y432" i="16"/>
  <c r="Y433" i="16"/>
  <c r="Y434" i="16"/>
  <c r="Y435" i="16"/>
  <c r="Y436" i="16"/>
  <c r="Y437" i="16"/>
  <c r="Y438" i="16"/>
  <c r="Y439" i="16"/>
  <c r="Y440" i="16"/>
  <c r="Y441" i="16"/>
  <c r="Y442" i="16"/>
  <c r="Y443" i="16"/>
  <c r="Y444" i="16"/>
  <c r="Y445" i="16"/>
  <c r="Y446" i="16"/>
  <c r="Y447" i="16"/>
  <c r="Y448" i="16"/>
  <c r="Y449" i="16"/>
  <c r="Y450" i="16"/>
  <c r="Y451" i="16"/>
  <c r="Y452" i="16"/>
  <c r="Y453" i="16"/>
  <c r="Y454" i="16"/>
  <c r="Y455" i="16"/>
  <c r="Y456" i="16"/>
  <c r="Y457" i="16"/>
  <c r="Y458" i="16"/>
  <c r="Y459" i="16"/>
  <c r="Y460" i="16"/>
  <c r="Y461" i="16"/>
  <c r="Y462" i="16"/>
  <c r="Y463" i="16"/>
  <c r="Y464" i="16"/>
  <c r="Y465" i="16"/>
  <c r="Y466" i="16"/>
  <c r="Y467" i="16"/>
  <c r="Y468" i="16"/>
  <c r="Y469" i="16"/>
  <c r="Y470" i="16"/>
  <c r="Y471" i="16"/>
  <c r="Y472" i="16"/>
  <c r="Y473" i="16"/>
  <c r="Y474" i="16"/>
  <c r="Y475" i="16"/>
  <c r="Y476" i="16"/>
  <c r="Y477" i="16"/>
  <c r="Y478" i="16"/>
  <c r="Y479" i="16"/>
  <c r="Y480" i="16"/>
  <c r="Y481" i="16"/>
  <c r="Y482" i="16"/>
  <c r="Y483" i="16"/>
  <c r="Y484" i="16"/>
  <c r="Y485" i="16"/>
  <c r="Y486" i="16"/>
  <c r="Y487" i="16"/>
  <c r="Y488" i="16"/>
  <c r="Y489" i="16"/>
  <c r="Y490" i="16"/>
  <c r="Y491" i="16"/>
  <c r="Y492" i="16"/>
  <c r="Y493" i="16"/>
  <c r="Y494" i="16"/>
  <c r="Y495" i="16"/>
  <c r="Y496" i="16"/>
  <c r="Y497" i="16"/>
  <c r="Y498" i="16"/>
  <c r="Y499" i="16"/>
  <c r="Y500" i="16"/>
  <c r="Y501" i="16"/>
  <c r="Y502" i="16"/>
  <c r="Y503" i="16"/>
  <c r="Y504" i="16"/>
  <c r="Y505" i="16"/>
  <c r="Y506" i="16"/>
  <c r="Y507" i="16"/>
  <c r="Y508" i="16"/>
  <c r="Y509" i="16"/>
  <c r="Y510" i="16"/>
  <c r="Y511" i="16"/>
  <c r="Y512" i="16"/>
  <c r="Y513" i="16"/>
  <c r="Y514" i="16"/>
  <c r="Y515" i="16"/>
  <c r="Y516" i="16"/>
  <c r="Y517" i="16"/>
  <c r="Y518" i="16"/>
  <c r="Y519" i="16"/>
  <c r="Y520" i="16"/>
  <c r="Y521" i="16"/>
  <c r="Y522" i="16"/>
  <c r="Y523" i="16"/>
  <c r="Y524" i="16"/>
  <c r="Y525" i="16"/>
  <c r="Y526" i="16"/>
  <c r="Y527" i="16"/>
  <c r="Y528" i="16"/>
  <c r="Y529" i="16"/>
  <c r="Y530" i="16"/>
  <c r="Y531" i="16"/>
  <c r="Y532" i="16"/>
  <c r="Y533" i="16"/>
  <c r="Y534" i="16"/>
  <c r="Y535" i="16"/>
  <c r="Y536" i="16"/>
  <c r="Y537" i="16"/>
  <c r="Y538" i="16"/>
  <c r="Y539" i="16"/>
  <c r="Y540" i="16"/>
  <c r="Y541" i="16"/>
  <c r="Y542" i="16"/>
  <c r="Y543" i="16"/>
  <c r="Y544" i="16"/>
  <c r="Y545" i="16"/>
  <c r="Y546" i="16"/>
  <c r="Y547" i="16"/>
  <c r="Y548" i="16"/>
  <c r="Y549" i="16"/>
  <c r="Y550" i="16"/>
  <c r="AB277" i="16"/>
  <c r="Z277" i="16"/>
  <c r="Z278" i="16"/>
  <c r="Z279" i="16"/>
  <c r="Z280" i="16"/>
  <c r="Z281" i="16"/>
  <c r="Z282" i="16"/>
  <c r="Z283" i="16"/>
  <c r="Z284" i="16"/>
  <c r="Z285" i="16"/>
  <c r="Z286" i="16"/>
  <c r="Z287" i="16"/>
  <c r="Z288" i="16"/>
  <c r="Z289" i="16"/>
  <c r="Z290" i="16"/>
  <c r="Z291" i="16"/>
  <c r="Z292" i="16"/>
  <c r="Z293" i="16"/>
  <c r="Z294" i="16"/>
  <c r="Z295" i="16"/>
  <c r="Z296" i="16"/>
  <c r="Z297" i="16"/>
  <c r="Z298" i="16"/>
  <c r="Z299" i="16"/>
  <c r="Z300" i="16"/>
  <c r="Z301" i="16"/>
  <c r="Z302" i="16"/>
  <c r="Z303" i="16"/>
  <c r="Z304" i="16"/>
  <c r="Z305" i="16"/>
  <c r="Z306" i="16"/>
  <c r="Z307" i="16"/>
  <c r="Z308" i="16"/>
  <c r="Z309" i="16"/>
  <c r="Z310" i="16"/>
  <c r="Z311" i="16"/>
  <c r="Z312" i="16"/>
  <c r="Z313" i="16"/>
  <c r="Z314" i="16"/>
  <c r="Z315" i="16"/>
  <c r="Z316" i="16"/>
  <c r="Z317" i="16"/>
  <c r="Z318" i="16"/>
  <c r="Z319" i="16"/>
  <c r="Z320" i="16"/>
  <c r="Z321" i="16"/>
  <c r="Z322" i="16"/>
  <c r="Z323" i="16"/>
  <c r="Z324" i="16"/>
  <c r="Z325" i="16"/>
  <c r="Z326" i="16"/>
  <c r="Z327" i="16"/>
  <c r="Z328" i="16"/>
  <c r="Z329" i="16"/>
  <c r="Z330" i="16"/>
  <c r="Z331" i="16"/>
  <c r="Z332" i="16"/>
  <c r="Z333" i="16"/>
  <c r="Z334" i="16"/>
  <c r="Z335" i="16"/>
  <c r="Z336" i="16"/>
  <c r="Z337" i="16"/>
  <c r="Z338" i="16"/>
  <c r="Z339" i="16"/>
  <c r="Z340" i="16"/>
  <c r="Z341" i="16"/>
  <c r="Z342" i="16"/>
  <c r="Z343" i="16"/>
  <c r="Z344" i="16"/>
  <c r="Z345" i="16"/>
  <c r="Z346" i="16"/>
  <c r="Z347" i="16"/>
  <c r="Z348" i="16"/>
  <c r="Z349" i="16"/>
  <c r="Z350" i="16"/>
  <c r="Z351" i="16"/>
  <c r="Z352" i="16"/>
  <c r="Z353" i="16"/>
  <c r="Z354" i="16"/>
  <c r="Z355" i="16"/>
  <c r="Z356" i="16"/>
  <c r="Z357" i="16"/>
  <c r="Z358" i="16"/>
  <c r="Z359" i="16"/>
  <c r="Z360" i="16"/>
  <c r="Z361" i="16"/>
  <c r="Z362" i="16"/>
  <c r="Z363" i="16"/>
  <c r="Z364" i="16"/>
  <c r="Z365" i="16"/>
  <c r="Z366" i="16"/>
  <c r="Z367" i="16"/>
  <c r="Z368" i="16"/>
  <c r="Z369" i="16"/>
  <c r="Z370" i="16"/>
  <c r="Z371" i="16"/>
  <c r="Z372" i="16"/>
  <c r="Z373" i="16"/>
  <c r="Z374" i="16"/>
  <c r="Z375" i="16"/>
  <c r="Z376" i="16"/>
  <c r="Z377" i="16"/>
  <c r="Z378" i="16"/>
  <c r="Z379" i="16"/>
  <c r="Z380" i="16"/>
  <c r="Z381" i="16"/>
  <c r="Z382" i="16"/>
  <c r="Z383" i="16"/>
  <c r="Z384" i="16"/>
  <c r="Z385" i="16"/>
  <c r="Z386" i="16"/>
  <c r="Z387" i="16"/>
  <c r="Z388" i="16"/>
  <c r="Z389" i="16"/>
  <c r="Z390" i="16"/>
  <c r="Z391" i="16"/>
  <c r="Z392" i="16"/>
  <c r="Z393" i="16"/>
  <c r="Z394" i="16"/>
  <c r="Z395" i="16"/>
  <c r="Z396" i="16"/>
  <c r="Z397" i="16"/>
  <c r="Z398" i="16"/>
  <c r="Z399" i="16"/>
  <c r="Z400" i="16"/>
  <c r="Z401" i="16"/>
  <c r="Z402" i="16"/>
  <c r="Z403" i="16"/>
  <c r="Z404" i="16"/>
  <c r="Z405" i="16"/>
  <c r="Z406" i="16"/>
  <c r="Z407" i="16"/>
  <c r="Z408" i="16"/>
  <c r="Z409" i="16"/>
  <c r="Z410" i="16"/>
  <c r="Z411" i="16"/>
  <c r="Z412" i="16"/>
  <c r="Z413" i="16"/>
  <c r="Z414" i="16"/>
  <c r="Z415" i="16"/>
  <c r="Z416" i="16"/>
  <c r="Z417" i="16"/>
  <c r="Z418" i="16"/>
  <c r="Z419" i="16"/>
  <c r="Z420" i="16"/>
  <c r="Z421" i="16"/>
  <c r="Z422" i="16"/>
  <c r="Z423" i="16"/>
  <c r="Z424" i="16"/>
  <c r="Z425" i="16"/>
  <c r="Z426" i="16"/>
  <c r="Z427" i="16"/>
  <c r="Z428" i="16"/>
  <c r="Z429" i="16"/>
  <c r="Z430" i="16"/>
  <c r="Z431" i="16"/>
  <c r="Z432" i="16"/>
  <c r="Z433" i="16"/>
  <c r="Z434" i="16"/>
  <c r="Z435" i="16"/>
  <c r="Z436" i="16"/>
  <c r="Z437" i="16"/>
  <c r="Z438" i="16"/>
  <c r="Z439" i="16"/>
  <c r="Z440" i="16"/>
  <c r="Z441" i="16"/>
  <c r="Z442" i="16"/>
  <c r="Z443" i="16"/>
  <c r="Z444" i="16"/>
  <c r="Z445" i="16"/>
  <c r="Z446" i="16"/>
  <c r="Z447" i="16"/>
  <c r="Z448" i="16"/>
  <c r="Z449" i="16"/>
  <c r="Z450" i="16"/>
  <c r="Z451" i="16"/>
  <c r="Z452" i="16"/>
  <c r="Z453" i="16"/>
  <c r="Z454" i="16"/>
  <c r="Z455" i="16"/>
  <c r="Z456" i="16"/>
  <c r="Z457" i="16"/>
  <c r="Z458" i="16"/>
  <c r="Z459" i="16"/>
  <c r="Z460" i="16"/>
  <c r="Z461" i="16"/>
  <c r="Z462" i="16"/>
  <c r="Z463" i="16"/>
  <c r="Z464" i="16"/>
  <c r="Z465" i="16"/>
  <c r="Z466" i="16"/>
  <c r="Z467" i="16"/>
  <c r="Z468" i="16"/>
  <c r="Z469" i="16"/>
  <c r="Z470" i="16"/>
  <c r="Z471" i="16"/>
  <c r="Z472" i="16"/>
  <c r="Z473" i="16"/>
  <c r="Z474" i="16"/>
  <c r="Z475" i="16"/>
  <c r="Z476" i="16"/>
  <c r="Z477" i="16"/>
  <c r="Z478" i="16"/>
  <c r="Z479" i="16"/>
  <c r="Z480" i="16"/>
  <c r="Z481" i="16"/>
  <c r="Z482" i="16"/>
  <c r="Z483" i="16"/>
  <c r="Z484" i="16"/>
  <c r="Z485" i="16"/>
  <c r="Z486" i="16"/>
  <c r="Z487" i="16"/>
  <c r="Z488" i="16"/>
  <c r="Z489" i="16"/>
  <c r="Z490" i="16"/>
  <c r="Z491" i="16"/>
  <c r="Z492" i="16"/>
  <c r="Z493" i="16"/>
  <c r="Z494" i="16"/>
  <c r="Z495" i="16"/>
  <c r="Z496" i="16"/>
  <c r="Z497" i="16"/>
  <c r="Z498" i="16"/>
  <c r="Z499" i="16"/>
  <c r="Z500" i="16"/>
  <c r="Z501" i="16"/>
  <c r="Z502" i="16"/>
  <c r="Z503" i="16"/>
  <c r="Z504" i="16"/>
  <c r="Z505" i="16"/>
  <c r="Z506" i="16"/>
  <c r="Z507" i="16"/>
  <c r="Z508" i="16"/>
  <c r="Z509" i="16"/>
  <c r="Z510" i="16"/>
  <c r="Z511" i="16"/>
  <c r="Z512" i="16"/>
  <c r="Z513" i="16"/>
  <c r="Z514" i="16"/>
  <c r="Z515" i="16"/>
  <c r="Z516" i="16"/>
  <c r="Z517" i="16"/>
  <c r="Z518" i="16"/>
  <c r="Z519" i="16"/>
  <c r="Z520" i="16"/>
  <c r="Z521" i="16"/>
  <c r="Z522" i="16"/>
  <c r="Z523" i="16"/>
  <c r="Z524" i="16"/>
  <c r="Z525" i="16"/>
  <c r="Z526" i="16"/>
  <c r="Z527" i="16"/>
  <c r="Z528" i="16"/>
  <c r="Z529" i="16"/>
  <c r="Z530" i="16"/>
  <c r="Z531" i="16"/>
  <c r="Z532" i="16"/>
  <c r="Z533" i="16"/>
  <c r="Z534" i="16"/>
  <c r="Z535" i="16"/>
  <c r="Z536" i="16"/>
  <c r="Z537" i="16"/>
  <c r="Z538" i="16"/>
  <c r="Z539" i="16"/>
  <c r="Z540" i="16"/>
  <c r="Z541" i="16"/>
  <c r="Z542" i="16"/>
  <c r="Z543" i="16"/>
  <c r="Z544" i="16"/>
  <c r="Z545" i="16"/>
  <c r="Z546" i="16"/>
  <c r="Z547" i="16"/>
  <c r="Z548" i="16"/>
  <c r="Z549" i="16"/>
  <c r="Z550" i="16"/>
  <c r="AA277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524" i="1"/>
  <c r="Y525" i="1"/>
  <c r="Y526" i="1"/>
  <c r="Y527" i="1"/>
  <c r="Y528" i="1"/>
  <c r="Y529" i="1"/>
  <c r="Y530" i="1"/>
  <c r="Y531" i="1"/>
  <c r="Y532" i="1"/>
  <c r="Y533" i="1"/>
  <c r="Y534" i="1"/>
  <c r="Y535" i="1"/>
  <c r="Y536" i="1"/>
  <c r="Y537" i="1"/>
  <c r="Y538" i="1"/>
  <c r="Y539" i="1"/>
  <c r="Y540" i="1"/>
  <c r="Y541" i="1"/>
  <c r="Y542" i="1"/>
  <c r="Y543" i="1"/>
  <c r="Y544" i="1"/>
  <c r="Y545" i="1"/>
  <c r="Y546" i="1"/>
  <c r="Y547" i="1"/>
  <c r="Y548" i="1"/>
  <c r="Y549" i="1"/>
  <c r="Y550" i="1"/>
</calcChain>
</file>

<file path=xl/sharedStrings.xml><?xml version="1.0" encoding="utf-8"?>
<sst xmlns="http://schemas.openxmlformats.org/spreadsheetml/2006/main" count="810" uniqueCount="311">
  <si>
    <t>Erstellen des Kontenplans (ohne Kontenplangenerator)</t>
  </si>
  <si>
    <t>Anpassen des Kontenplans im Allgemeinen (ohne Kontenplangenerator)</t>
  </si>
  <si>
    <t>Konto im Kontenplan einfügen (ohne Kontenplangenerator)</t>
  </si>
  <si>
    <t>http://www.vereinsbuchhaltung.ch/download-buchhaltungssoftware/</t>
  </si>
  <si>
    <t>Kontenplan mithilfe des Kontenplangenerators erstellen (s. ganz unten auf folgender Seite)</t>
  </si>
  <si>
    <t>Aktivkonto</t>
  </si>
  <si>
    <t>Passivkonto</t>
  </si>
  <si>
    <t>Aufwandskonto</t>
  </si>
  <si>
    <t>Ertragskonto</t>
  </si>
  <si>
    <t>int. Nr. 1</t>
  </si>
  <si>
    <t>int. Nr.</t>
  </si>
  <si>
    <t>Kontokategorie</t>
  </si>
  <si>
    <t>Titel</t>
  </si>
  <si>
    <t>Kontobezeichnung</t>
  </si>
  <si>
    <t>Eventuelle Fehlermeldungen werden untenstehend ausgegeben</t>
  </si>
  <si>
    <t>Erträge</t>
  </si>
  <si>
    <t>Aufwand</t>
  </si>
  <si>
    <t>Ertrag</t>
  </si>
  <si>
    <t>vierstellige Kontonr.</t>
  </si>
  <si>
    <t>Sollten Sie noch mehr Konten/ Zeilen benötigen, schreiben Sie eine E-mail an vereinsbuchhaltung@bluemail.ch. Sie werden gegen ein kleines Entgelt eine erweiterte Version erhalten.</t>
  </si>
  <si>
    <t>Kasse</t>
  </si>
  <si>
    <t>Post</t>
  </si>
  <si>
    <t xml:space="preserve">Folgende Links verweisen auf die Website. Sie dienen dazu, rasch Hilfe für gezielte Themen zu holen. </t>
  </si>
  <si>
    <t>vereinsbuchhaltung.ch: Hilfelinks</t>
  </si>
  <si>
    <t>http://www.vereinsbuchhaltung.ch/2009/10/kontenplan-erstellen/</t>
  </si>
  <si>
    <t>http://www.vereinsbuchhaltung.ch/2009/12/konto-im-kontenplan-einfugen/</t>
  </si>
  <si>
    <t>Vorhandenes Konto im Kontenplan ändern</t>
  </si>
  <si>
    <t>http://www.vereinsbuchhaltung.ch/2009/12/orhandenes-konto-aendern/</t>
  </si>
  <si>
    <t>Vorhandenes Konto im (Muster-)kontenplan löschen</t>
  </si>
  <si>
    <t>http://www.vereinsbuchhaltung.ch/2009/12/konto-im-musterkontenplan-loschen/</t>
  </si>
  <si>
    <t>Kontenplan</t>
  </si>
  <si>
    <t>http://www.vereinsbuchhaltung.ch/2009/11/anpassen-des-kontenplans/</t>
  </si>
  <si>
    <t/>
  </si>
  <si>
    <t>10 Umlaufvermögen</t>
  </si>
  <si>
    <t>100 Flüssige Mittel</t>
  </si>
  <si>
    <t>Bank I</t>
  </si>
  <si>
    <t>Bank II</t>
  </si>
  <si>
    <t>110 Forderungen</t>
  </si>
  <si>
    <t>Debitoren</t>
  </si>
  <si>
    <t>Delkredere</t>
  </si>
  <si>
    <t>Debitor Verrechnungssteuer</t>
  </si>
  <si>
    <t>120 Vorräte und angefangene Arbeiten</t>
  </si>
  <si>
    <t>Warenlager</t>
  </si>
  <si>
    <t>Angefangene Arbeiten</t>
  </si>
  <si>
    <t>14 Anlagevermögen</t>
  </si>
  <si>
    <t>140 Finanzanlagen</t>
  </si>
  <si>
    <t>Wertpapiere</t>
  </si>
  <si>
    <t>Darlehen an andere</t>
  </si>
  <si>
    <t>150 Mobile Sachanlagen</t>
  </si>
  <si>
    <t>Mobiliar</t>
  </si>
  <si>
    <t>Büromaschinen, EDV-Anlage</t>
  </si>
  <si>
    <t>Fahrzeuge</t>
  </si>
  <si>
    <t>weitere Anlageposten</t>
  </si>
  <si>
    <t>18 Aktivierter Aufwand und aktive Berichtigungsposten</t>
  </si>
  <si>
    <t>Transitorische Aktiven</t>
  </si>
  <si>
    <t>Gründungskosten</t>
  </si>
  <si>
    <t>20 kurzfristiges Fremdkapital</t>
  </si>
  <si>
    <t>Kreditoren</t>
  </si>
  <si>
    <t>Kreditoren Sozialversicherungen</t>
  </si>
  <si>
    <t>Anzahlungen von Kunden</t>
  </si>
  <si>
    <t>Transitorische Passiven</t>
  </si>
  <si>
    <t>24 langfristiges Fremdkapital</t>
  </si>
  <si>
    <t>Darlehen von Dritten</t>
  </si>
  <si>
    <t>Rückstellungen</t>
  </si>
  <si>
    <t>28 Eigenkapital</t>
  </si>
  <si>
    <t>Kapital</t>
  </si>
  <si>
    <t>Privat (bei Personengesellschaften)</t>
  </si>
  <si>
    <t>Reserven</t>
  </si>
  <si>
    <t>Gewinn- oder Verlustvortrag</t>
  </si>
  <si>
    <t>3 Betriebsertrag</t>
  </si>
  <si>
    <t>Ertrag Dienstleistungen CH</t>
  </si>
  <si>
    <t>Ertrag Dienstleistungen international</t>
  </si>
  <si>
    <t>übriger Betriebsertrag</t>
  </si>
  <si>
    <t>Bestandesveränderungen</t>
  </si>
  <si>
    <t>Debitorenverluste</t>
  </si>
  <si>
    <t>4 Aufwand für Material, Waren und Dienstleistungen</t>
  </si>
  <si>
    <t>Materialaufwand</t>
  </si>
  <si>
    <t>Aufwand für Dienstleistungen</t>
  </si>
  <si>
    <t>5 Personalaufwand</t>
  </si>
  <si>
    <t>Personalaufwand CH</t>
  </si>
  <si>
    <t>Personalaufwand international</t>
  </si>
  <si>
    <t>AHV, IV, EO, ALV</t>
  </si>
  <si>
    <t>FAK</t>
  </si>
  <si>
    <t>Berufliche Vorsorge</t>
  </si>
  <si>
    <t>Unfallversicherung</t>
  </si>
  <si>
    <t>Krankentaggeldversicherung</t>
  </si>
  <si>
    <t>6 Sonstiger Betriebsaufwand</t>
  </si>
  <si>
    <t>Raumaufwand</t>
  </si>
  <si>
    <t>Unterhalt, Reparaturen, Ersatz</t>
  </si>
  <si>
    <t>Fahrzeugaufwand</t>
  </si>
  <si>
    <t>Sachversicherungen, Abgaben, Gebühren, Bewilligungen</t>
  </si>
  <si>
    <t>Energie- und Entsorgungsauwand</t>
  </si>
  <si>
    <t>Verwaltungs- und Informatikaufwand</t>
  </si>
  <si>
    <t>Werbeaufwand</t>
  </si>
  <si>
    <t>Übriger Betriebsaufwand</t>
  </si>
  <si>
    <t>Finanzerfolg</t>
  </si>
  <si>
    <t>Abschreibungen</t>
  </si>
  <si>
    <t>7 Betriebliche Nebenerträge</t>
  </si>
  <si>
    <t>Zinsertrag</t>
  </si>
  <si>
    <t>Zinsaufwand</t>
  </si>
  <si>
    <t>Wertschriftenertrag</t>
  </si>
  <si>
    <t>Wertschiftenaufwand</t>
  </si>
  <si>
    <t>Immobilienertrag</t>
  </si>
  <si>
    <t>Immobilienaufwand</t>
  </si>
  <si>
    <t>8 ausserordentlicher Ertrag</t>
  </si>
  <si>
    <t>Ausserordentlicher Ertrag</t>
  </si>
  <si>
    <t>8 ausserordentlicher Aufwand</t>
  </si>
  <si>
    <t>Ausserordentlicher Aufwand</t>
  </si>
  <si>
    <t>Direkte Steuern</t>
  </si>
  <si>
    <t>9 Eröffnung</t>
  </si>
  <si>
    <t>Eröffnungskonto</t>
  </si>
  <si>
    <t>Hinweis: Die Erklärungen erheben keinen Anspruch auf ein ausführliches Benutzerhandbuch. Dieses erhalten Sie mit der Bestellung einer Lizenz unter www.vereinsbuchhaltung.ch/bestellformular.</t>
  </si>
  <si>
    <t>Kontenplan für XYZ</t>
  </si>
  <si>
    <r>
      <t xml:space="preserve">Know-how
- Dieser Musterkontenplan kann in Vereinsbuchhaltungsversionen mittels Copy und Paste der gelben Felder unterhalb Zeile 8 übertragen werden. Es besteht auch die Möglichkeit, ihn abzuändern. Beachten Sie dazu die Hilfelinks (Register unten links).
</t>
    </r>
    <r>
      <rPr>
        <b/>
        <sz val="10"/>
        <color indexed="62"/>
        <rFont val="Arial"/>
        <family val="2"/>
      </rPr>
      <t xml:space="preserve">- Cut und Paste sowie das Löschen und Einfügen von Zeilen führt zu Fehlern in der vereinsbuchhaltung, Copy und Paste ist innerhalb der hellgelben Zellen problemlos.
</t>
    </r>
    <r>
      <rPr>
        <sz val="10"/>
        <color indexed="62"/>
        <rFont val="Arial"/>
        <family val="2"/>
      </rPr>
      <t>- Jedes Konto muss einen</t>
    </r>
    <r>
      <rPr>
        <b/>
        <sz val="10"/>
        <color indexed="62"/>
        <rFont val="Arial"/>
        <family val="2"/>
      </rPr>
      <t xml:space="preserve"> eindeutigen Namen </t>
    </r>
    <r>
      <rPr>
        <sz val="10"/>
        <color indexed="62"/>
        <rFont val="Arial"/>
        <family val="2"/>
      </rPr>
      <t>tragen. Zwei Konten mit demselben Namen sind im Kontoauszug problematisch.</t>
    </r>
    <r>
      <rPr>
        <b/>
        <sz val="10"/>
        <color indexed="62"/>
        <rFont val="Arial"/>
        <family val="2"/>
      </rPr>
      <t xml:space="preserve">
- Zunächst werden alle Aktivkonten, dann alle Passivkonten eingefügt. Eine andere Reihenfolge der Bilanzkonten ist nicht sinnvoll und führt zu Fehlern. Bei den Aufwands- und Ertragskonten ist die Reihenfolge egal, </t>
    </r>
    <r>
      <rPr>
        <sz val="10"/>
        <color indexed="62"/>
        <rFont val="Arial"/>
        <family val="2"/>
      </rPr>
      <t>so dass beispielsweise zunächst die Aufwands- und Ertragskonten der ersten Stufe eingetragen werden können. Der Bruttogewinn muss jedoch manuell berechnet werden.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- Wenn Sie Titel für Kontengruppen (z.B. Flüssige Mittel) direkt oberhalb der entsprechenden Kontengruppen setzen wollen, nutzen Sie dazu die Spalte D und lassen den Rest der Zeile leer. Die Titel werden in der Bilanz und in der Erfolgsrechnung mit Subtotal für die jeweilige Gruppe ausgegeben.
- Wollen Sie ein Konto in den Kontenplan eingeben, nutzen Sie dazu die Spalten C für die Kontenkategorie, E für die vierstellige Kontonummer und F für die Kontobezeichnung. Gültige Kontokategorien sind 'Aktivkonto', 'Passivkonto', 'Aufwandskonto' oder 'Ertragskonto'. Minus-Aktivkonten sind als 'Aktivkonto', Ertragsminderungen sind als 'Ertragskonto' einzugeben.
- Dieser Kontenplan ist auf 2 Seiten druckbar. Wenn Sie mehr als 80 Konten haben, können Sie den Druckbereich entsprechend anpassen.
- Wird in der Spalte 'I' ein Fehler angezeigt, bezieht sich dieser immer auf die Zeile in der er erscheint.
- Zwischentitel können in der Spalte "Titel" eingefügt werden, während die anderen Zellen derselben Zeile leer bleiben.
- Die oberste Eingabezeile des Kontenplans (Zeile 8) muss genützt werden. Im Kontenplan dürfen nur ganz am Ende leere Zeilen bleiben.</t>
    </r>
  </si>
  <si>
    <t>Umlaufvermögen</t>
  </si>
  <si>
    <t>liquide Mittel</t>
  </si>
  <si>
    <t>Postkonto</t>
  </si>
  <si>
    <t>Bankkonto</t>
  </si>
  <si>
    <t>Bankkonto 2</t>
  </si>
  <si>
    <t>Kontokorrent mit Verband</t>
  </si>
  <si>
    <t>Forderungen</t>
  </si>
  <si>
    <t>Debitoren allgemein</t>
  </si>
  <si>
    <t>Debitoren Mitglieder</t>
  </si>
  <si>
    <t>Lager</t>
  </si>
  <si>
    <t>Material (Trainer, T-Shirts)</t>
  </si>
  <si>
    <t>Diverses Material</t>
  </si>
  <si>
    <t>Mobiliar Meisterschaft (Tore etc.)</t>
  </si>
  <si>
    <t>Fremdkapital</t>
  </si>
  <si>
    <t>Kreditoren CHF</t>
  </si>
  <si>
    <t>weitere Kreditoren</t>
  </si>
  <si>
    <t>Depot Clubartikel</t>
  </si>
  <si>
    <t>Darlehen</t>
  </si>
  <si>
    <t>Eigenkapital</t>
  </si>
  <si>
    <t>Vereinskapital</t>
  </si>
  <si>
    <t>Gewinnvortrag / Verlustvortrag</t>
  </si>
  <si>
    <t>Aufwände Spielbetrieb</t>
  </si>
  <si>
    <t>Verbandsbeiträge</t>
  </si>
  <si>
    <t>Mietzinsaufwand (Hallen/Platz)</t>
  </si>
  <si>
    <t>Versicherungen</t>
  </si>
  <si>
    <t>Aufwände für Schiedsrichter</t>
  </si>
  <si>
    <t>Aufwände für Events</t>
  </si>
  <si>
    <t>Bussen aus Spielbetrieb</t>
  </si>
  <si>
    <t>Ertrag aus Spielbetrieb</t>
  </si>
  <si>
    <t>Eintritte</t>
  </si>
  <si>
    <t>Nettoertrag Cafeteria</t>
  </si>
  <si>
    <t>Bussen an Mitglieder</t>
  </si>
  <si>
    <t>Aufwände Nicht-Spielbetrieb</t>
  </si>
  <si>
    <t>Trainingslager</t>
  </si>
  <si>
    <t>Werbung</t>
  </si>
  <si>
    <t xml:space="preserve">Clubheft </t>
  </si>
  <si>
    <t>Clubartikel (Trainer/ T-Shirts)</t>
  </si>
  <si>
    <t>Spesen Trainer</t>
  </si>
  <si>
    <t>Spesen Teams</t>
  </si>
  <si>
    <t>Spesen Vorstand</t>
  </si>
  <si>
    <t>Bank-, Postkonto-Spesen</t>
  </si>
  <si>
    <t>Portospesen</t>
  </si>
  <si>
    <t>sonstige Spesen</t>
  </si>
  <si>
    <t>Aufwand GV und Dankeschön</t>
  </si>
  <si>
    <t>div. Aufwände Nichtspielbetrieb</t>
  </si>
  <si>
    <t>Ertrag aus Beiträgen Dritter</t>
  </si>
  <si>
    <t>Beiträge Aktivmitglieder</t>
  </si>
  <si>
    <t>Beiträge Junioren</t>
  </si>
  <si>
    <t>Beiräge Passivmitglieder</t>
  </si>
  <si>
    <t>Gönnerbeiträge</t>
  </si>
  <si>
    <t>Beiträge Hauptsponsoren</t>
  </si>
  <si>
    <t>Beiträge weitere Sponsoren</t>
  </si>
  <si>
    <t>Inserate Clubzeitschrift</t>
  </si>
  <si>
    <t>Weitere Erträge</t>
  </si>
  <si>
    <t>Subventionen</t>
  </si>
  <si>
    <t>J + S Gelder</t>
  </si>
  <si>
    <t>diverse Erträge</t>
  </si>
  <si>
    <t>Material (Noten, Uniformen etc.)</t>
  </si>
  <si>
    <t>Instrumente</t>
  </si>
  <si>
    <t>Anlagevermögen</t>
  </si>
  <si>
    <t>Mobiliar Auftritte (Fahne etc.)</t>
  </si>
  <si>
    <t>Depot Uniformen</t>
  </si>
  <si>
    <t>Depot Instrumente</t>
  </si>
  <si>
    <t>Aufwände für Auftritte</t>
  </si>
  <si>
    <t>Aufwände für Zuzüger</t>
  </si>
  <si>
    <t>Werbeaufwand Auftritte</t>
  </si>
  <si>
    <t>Einkauf für Auftritt</t>
  </si>
  <si>
    <t>Spesen für Auftritt</t>
  </si>
  <si>
    <t>div. Aufwände Konzerte</t>
  </si>
  <si>
    <t>Ertrag aus Auftritten</t>
  </si>
  <si>
    <t>Ertrag aus Ticketverkauf/ Kollekte</t>
  </si>
  <si>
    <t>Vergütung Auftritt</t>
  </si>
  <si>
    <t>Nettoertrag Cafeteria/Bar etc.</t>
  </si>
  <si>
    <t>diverse Erträge Auftritt</t>
  </si>
  <si>
    <t>Aufwände allgemein</t>
  </si>
  <si>
    <t>Mietzinsaufwand (Probelokal etc.)</t>
  </si>
  <si>
    <t>Aufwand für Dirigent</t>
  </si>
  <si>
    <t>Aufwand für Noten</t>
  </si>
  <si>
    <t>Aufwand für Vereinsinstrumente</t>
  </si>
  <si>
    <t>Probewochenende</t>
  </si>
  <si>
    <t>Vereinsreise</t>
  </si>
  <si>
    <t>Heft des Vereins</t>
  </si>
  <si>
    <t>Spesen Dirigent</t>
  </si>
  <si>
    <t>Spesen Mitglieder</t>
  </si>
  <si>
    <t>Bank-, Post-Spesen</t>
  </si>
  <si>
    <t>diverse wiederkehrende Aufwände</t>
  </si>
  <si>
    <t>Beiträge Nachwuchs</t>
  </si>
  <si>
    <t>Inserate Vereinszeitschrift</t>
  </si>
  <si>
    <t>(Spar-)Konto Erneuerungsfonds</t>
  </si>
  <si>
    <t>Debitoren Stockwerkeigentümer</t>
  </si>
  <si>
    <t>Rückstellungen Erneuerungsfonds</t>
  </si>
  <si>
    <t>Kumulierte Gewinne/Kapital</t>
  </si>
  <si>
    <t>Aufwände nach Verbrauch</t>
  </si>
  <si>
    <t xml:space="preserve">Heizung: Strom </t>
  </si>
  <si>
    <t>Aufwand 2 nach Verbrauch</t>
  </si>
  <si>
    <t>Aufwand 3 nach Verbrauch</t>
  </si>
  <si>
    <t>Energie + Wasser nach Wertquoten</t>
  </si>
  <si>
    <t>Strom</t>
  </si>
  <si>
    <t>Wasser</t>
  </si>
  <si>
    <t>ARA</t>
  </si>
  <si>
    <t>weitere NK nach Wertquoten</t>
  </si>
  <si>
    <t>Honorar Verwaltung</t>
  </si>
  <si>
    <t>Hauswartdienst</t>
  </si>
  <si>
    <t>evtl. Hauswartdienst II</t>
  </si>
  <si>
    <t>Hauswart AHV</t>
  </si>
  <si>
    <t>Gebäudeversicherung</t>
  </si>
  <si>
    <t>evtl. Gebäudeversicherung II</t>
  </si>
  <si>
    <t>Wartung Heizung</t>
  </si>
  <si>
    <t>Wartung Lift</t>
  </si>
  <si>
    <t>Wartung Lüftung</t>
  </si>
  <si>
    <t>Wartung Flachdach</t>
  </si>
  <si>
    <t>Wartung div.</t>
  </si>
  <si>
    <t>Reinigungsmittel (Hauswart)</t>
  </si>
  <si>
    <t>Verbrauchsmaterial (Hauswart)</t>
  </si>
  <si>
    <t>Winterdienst</t>
  </si>
  <si>
    <t>Reparaturen</t>
  </si>
  <si>
    <t>div. Anschaffungen</t>
  </si>
  <si>
    <t>Festivitäten</t>
  </si>
  <si>
    <t>Diverses</t>
  </si>
  <si>
    <t>NK: Aufteilung nach Whg</t>
  </si>
  <si>
    <t>Gebühren Cablecom</t>
  </si>
  <si>
    <t>Kehrrichtgebühren</t>
  </si>
  <si>
    <t>Erstellen Heizkostenabrchg</t>
  </si>
  <si>
    <t>Akkontozahlungen</t>
  </si>
  <si>
    <t>NK-Akkontozhlg: Partei 1</t>
  </si>
  <si>
    <t>NK-Akkontozhlg: Partei 2</t>
  </si>
  <si>
    <t>NK-Akkontozhlg: Partei 3</t>
  </si>
  <si>
    <t>NK-Akkontozhlg: Partei 4</t>
  </si>
  <si>
    <t>NK-Akkontozhlg: Partei 5</t>
  </si>
  <si>
    <t>NK-Akkontozhlg: Partei 6</t>
  </si>
  <si>
    <t>NK-Akkontozhlg: Partei 7</t>
  </si>
  <si>
    <t>NK-Akkontozhlg: Partei 8</t>
  </si>
  <si>
    <t>NK-Akkontozhlg: Partei 9</t>
  </si>
  <si>
    <t>NK-Akkontozhlg: Partei 10</t>
  </si>
  <si>
    <t>NK-Akkontozhlg: Partei 11</t>
  </si>
  <si>
    <t>NK-Akkontozhlg: Partei 12</t>
  </si>
  <si>
    <t>NK: Rückzahlungen</t>
  </si>
  <si>
    <t>NK-Rückzhgen: Partei 1</t>
  </si>
  <si>
    <t>NK-Rückzhgen: Partei 2</t>
  </si>
  <si>
    <t>NK-Rückzhgen: Partei 3</t>
  </si>
  <si>
    <t>NK-Rückzhgen: Partei 4</t>
  </si>
  <si>
    <t>NK-Rückzhgen: Partei 5</t>
  </si>
  <si>
    <t>NK-Rückzhgen: Partei 6</t>
  </si>
  <si>
    <t>NK-Rückzhgen: Partei 7</t>
  </si>
  <si>
    <t>NK-Rückzhgen: Partei 8</t>
  </si>
  <si>
    <t>NK-Rückzhgen: Partei 9</t>
  </si>
  <si>
    <t>NK-Rückzhgen: Partei 10</t>
  </si>
  <si>
    <t>NK-Rückzhgen: Partei 11</t>
  </si>
  <si>
    <t>NK-Rückzhgen: Partei 12</t>
  </si>
  <si>
    <t>Eröffnung</t>
  </si>
  <si>
    <t>Stockwerkeigentümerschaft  XYZ</t>
  </si>
  <si>
    <t>Sportverein XYZ</t>
  </si>
  <si>
    <t>Musikverein XYZ</t>
  </si>
  <si>
    <t>Freelancer XYZ</t>
  </si>
  <si>
    <t>Bank</t>
  </si>
  <si>
    <t>Bank €</t>
  </si>
  <si>
    <t>Debitoren CHF</t>
  </si>
  <si>
    <t>Debitoren € in CHF</t>
  </si>
  <si>
    <t>Trans. Aktiven</t>
  </si>
  <si>
    <t>IT-Ausrüstung</t>
  </si>
  <si>
    <t>Auto</t>
  </si>
  <si>
    <t>Privat</t>
  </si>
  <si>
    <t>Trans. Passiven</t>
  </si>
  <si>
    <t>Einlage</t>
  </si>
  <si>
    <t>Gewinnvortrag</t>
  </si>
  <si>
    <t>Aufwand Wiederverkaufswaren</t>
  </si>
  <si>
    <t>Miete</t>
  </si>
  <si>
    <t>Promotionsmaterial</t>
  </si>
  <si>
    <t>Promotion Website</t>
  </si>
  <si>
    <t>Personal</t>
  </si>
  <si>
    <t>Auszahlungen an Freelancer</t>
  </si>
  <si>
    <t>AHV/etc</t>
  </si>
  <si>
    <t>weitere Sozialkosten</t>
  </si>
  <si>
    <t>Aus- und Weiterbildung</t>
  </si>
  <si>
    <t>Material</t>
  </si>
  <si>
    <t>Verbrauchsmaterial</t>
  </si>
  <si>
    <t>Internetverbindung</t>
  </si>
  <si>
    <t>EDV-Material</t>
  </si>
  <si>
    <t>Energie/ Versicherung</t>
  </si>
  <si>
    <t>Energie</t>
  </si>
  <si>
    <t>Spesen/ übriges</t>
  </si>
  <si>
    <t>Porti</t>
  </si>
  <si>
    <t>Reisespesen</t>
  </si>
  <si>
    <t>weitere Spesen</t>
  </si>
  <si>
    <t>Gebühren Staat</t>
  </si>
  <si>
    <t>Gebühren / Spesen Bank</t>
  </si>
  <si>
    <t>Sponsoring</t>
  </si>
  <si>
    <t>übriger Betriebsaufwand</t>
  </si>
  <si>
    <t>ausserordentlicher Aufwand</t>
  </si>
  <si>
    <t>Ertragsart 1</t>
  </si>
  <si>
    <t>Ertragsart 2</t>
  </si>
  <si>
    <t>Ertragsart 3</t>
  </si>
  <si>
    <t>Ertragsart 4</t>
  </si>
  <si>
    <t>Ertragsart 5</t>
  </si>
  <si>
    <t>Zinserträge</t>
  </si>
  <si>
    <t>weitere Betriebserträge</t>
  </si>
  <si>
    <t>ausserordentliche Erträge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</si>
</sst>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sz val="16"/>
      <color indexed="1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22"/>
      </left>
      <right/>
      <top style="hair">
        <color indexed="22"/>
      </top>
      <bottom style="thin">
        <color indexed="64"/>
      </bottom>
      <diagonal/>
    </border>
    <border>
      <left/>
      <right/>
      <top style="hair">
        <color indexed="22"/>
      </top>
      <bottom style="thin">
        <color indexed="64"/>
      </bottom>
      <diagonal/>
    </border>
    <border>
      <left/>
      <right style="hair">
        <color indexed="22"/>
      </right>
      <top style="hair">
        <color indexed="22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0" fillId="2" borderId="0" xfId="0" applyFill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Protection="1"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wrapText="1"/>
    </xf>
    <xf numFmtId="0" fontId="4" fillId="0" borderId="0" xfId="0" applyFont="1"/>
    <xf numFmtId="0" fontId="1" fillId="0" borderId="0" xfId="0" applyFont="1" applyFill="1" applyBorder="1" applyProtection="1"/>
    <xf numFmtId="0" fontId="2" fillId="0" borderId="0" xfId="0" applyFont="1" applyFill="1" applyBorder="1" applyAlignment="1" applyProtection="1">
      <alignment vertical="center"/>
    </xf>
    <xf numFmtId="0" fontId="2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0" xfId="0" applyFont="1" applyAlignment="1" applyProtection="1">
      <alignment wrapText="1"/>
    </xf>
    <xf numFmtId="0" fontId="0" fillId="0" borderId="0" xfId="0" applyFill="1" applyBorder="1" applyAlignment="1" applyProtection="1">
      <alignment horizontal="left" vertical="center"/>
    </xf>
    <xf numFmtId="0" fontId="1" fillId="0" borderId="0" xfId="0" applyFont="1"/>
    <xf numFmtId="0" fontId="8" fillId="0" borderId="0" xfId="0" applyFont="1"/>
    <xf numFmtId="0" fontId="6" fillId="0" borderId="0" xfId="1" applyAlignment="1" applyProtection="1"/>
    <xf numFmtId="0" fontId="0" fillId="0" borderId="2" xfId="0" applyFill="1" applyBorder="1" applyAlignment="1" applyProtection="1">
      <alignment horizontal="center" vertical="center" wrapText="1"/>
    </xf>
    <xf numFmtId="0" fontId="1" fillId="0" borderId="2" xfId="0" applyFont="1" applyFill="1" applyBorder="1" applyProtection="1"/>
    <xf numFmtId="0" fontId="2" fillId="0" borderId="2" xfId="0" applyFont="1" applyFill="1" applyBorder="1" applyAlignment="1" applyProtection="1">
      <alignment vertical="center"/>
    </xf>
    <xf numFmtId="0" fontId="6" fillId="0" borderId="0" xfId="1" applyFill="1" applyAlignment="1" applyProtection="1"/>
    <xf numFmtId="0" fontId="0" fillId="3" borderId="2" xfId="0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wrapText="1"/>
    </xf>
    <xf numFmtId="0" fontId="1" fillId="0" borderId="0" xfId="0" applyFont="1" applyFill="1" applyBorder="1" applyAlignment="1">
      <alignment horizontal="left" vertical="top" wrapText="1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15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vereinsbuchhaltung.ch/2009/12/konto-im-kontenplan-einfugen/" TargetMode="External"/><Relationship Id="rId7" Type="http://schemas.openxmlformats.org/officeDocument/2006/relationships/hyperlink" Target="http://www.vereinsbuchhaltung.ch/bestellformular/" TargetMode="External"/><Relationship Id="rId2" Type="http://schemas.openxmlformats.org/officeDocument/2006/relationships/hyperlink" Target="http://www.vereinsbuchhaltung.ch/2009/11/anpassen-des-kontenplans/" TargetMode="External"/><Relationship Id="rId1" Type="http://schemas.openxmlformats.org/officeDocument/2006/relationships/hyperlink" Target="http://www.vereinsbuchhaltung.ch/2009/10/kontenplan-erstellen/" TargetMode="External"/><Relationship Id="rId6" Type="http://schemas.openxmlformats.org/officeDocument/2006/relationships/hyperlink" Target="http://www.vereinsbuchhaltung.ch/download-buchhaltungssoftware/" TargetMode="External"/><Relationship Id="rId5" Type="http://schemas.openxmlformats.org/officeDocument/2006/relationships/hyperlink" Target="http://www.vereinsbuchhaltung.ch/2009/12/konto-im-musterkontenplan-loschen/" TargetMode="External"/><Relationship Id="rId4" Type="http://schemas.openxmlformats.org/officeDocument/2006/relationships/hyperlink" Target="http://www.vereinsbuchhaltung.ch/2009/12/orhandenes-konto-aendern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C40"/>
  <sheetViews>
    <sheetView workbookViewId="0">
      <selection activeCell="A18" sqref="A18:C39"/>
    </sheetView>
  </sheetViews>
  <sheetFormatPr baseColWidth="10" defaultRowHeight="12.75" x14ac:dyDescent="0.2"/>
  <cols>
    <col min="1" max="2" width="4" customWidth="1"/>
    <col min="3" max="3" width="81.42578125" customWidth="1"/>
  </cols>
  <sheetData>
    <row r="1" spans="1:3" ht="27" customHeight="1" x14ac:dyDescent="0.25">
      <c r="A1" s="19" t="s">
        <v>23</v>
      </c>
    </row>
    <row r="2" spans="1:3" ht="38.25" customHeight="1" x14ac:dyDescent="0.2">
      <c r="A2" t="s">
        <v>22</v>
      </c>
    </row>
    <row r="3" spans="1:3" ht="26.25" customHeight="1" x14ac:dyDescent="0.2">
      <c r="A3" s="27" t="s">
        <v>111</v>
      </c>
      <c r="B3" s="27"/>
      <c r="C3" s="27"/>
    </row>
    <row r="4" spans="1:3" ht="18" customHeight="1" x14ac:dyDescent="0.2"/>
    <row r="5" spans="1:3" x14ac:dyDescent="0.2">
      <c r="A5" s="18" t="s">
        <v>30</v>
      </c>
    </row>
    <row r="6" spans="1:3" x14ac:dyDescent="0.2">
      <c r="A6" s="18"/>
      <c r="B6" t="s">
        <v>4</v>
      </c>
    </row>
    <row r="7" spans="1:3" x14ac:dyDescent="0.2">
      <c r="A7" s="18"/>
      <c r="C7" s="24" t="s">
        <v>3</v>
      </c>
    </row>
    <row r="8" spans="1:3" x14ac:dyDescent="0.2">
      <c r="A8" s="18"/>
      <c r="B8" t="s">
        <v>0</v>
      </c>
    </row>
    <row r="9" spans="1:3" x14ac:dyDescent="0.2">
      <c r="A9" s="18"/>
      <c r="C9" s="20" t="s">
        <v>24</v>
      </c>
    </row>
    <row r="10" spans="1:3" x14ac:dyDescent="0.2">
      <c r="A10" s="18"/>
      <c r="B10" t="s">
        <v>1</v>
      </c>
    </row>
    <row r="11" spans="1:3" x14ac:dyDescent="0.2">
      <c r="A11" s="18"/>
      <c r="C11" s="20" t="s">
        <v>31</v>
      </c>
    </row>
    <row r="12" spans="1:3" x14ac:dyDescent="0.2">
      <c r="A12" s="18"/>
      <c r="B12" t="s">
        <v>2</v>
      </c>
    </row>
    <row r="13" spans="1:3" x14ac:dyDescent="0.2">
      <c r="A13" s="18"/>
      <c r="C13" s="20" t="s">
        <v>25</v>
      </c>
    </row>
    <row r="14" spans="1:3" x14ac:dyDescent="0.2">
      <c r="A14" s="18"/>
      <c r="B14" t="s">
        <v>26</v>
      </c>
    </row>
    <row r="15" spans="1:3" x14ac:dyDescent="0.2">
      <c r="A15" s="18"/>
      <c r="C15" s="20" t="s">
        <v>27</v>
      </c>
    </row>
    <row r="16" spans="1:3" x14ac:dyDescent="0.2">
      <c r="A16" s="18"/>
      <c r="B16" t="s">
        <v>28</v>
      </c>
    </row>
    <row r="17" spans="1:3" x14ac:dyDescent="0.2">
      <c r="A17" s="18"/>
      <c r="C17" s="20" t="s">
        <v>29</v>
      </c>
    </row>
    <row r="18" spans="1:3" x14ac:dyDescent="0.2">
      <c r="A18" s="18"/>
      <c r="C18" s="20"/>
    </row>
    <row r="19" spans="1:3" x14ac:dyDescent="0.2">
      <c r="A19" s="18"/>
    </row>
    <row r="20" spans="1:3" x14ac:dyDescent="0.2">
      <c r="A20" s="18"/>
      <c r="C20" s="20"/>
    </row>
    <row r="21" spans="1:3" x14ac:dyDescent="0.2">
      <c r="A21" s="18"/>
    </row>
    <row r="22" spans="1:3" x14ac:dyDescent="0.2">
      <c r="A22" s="18"/>
      <c r="C22" s="20"/>
    </row>
    <row r="23" spans="1:3" x14ac:dyDescent="0.2">
      <c r="A23" s="18"/>
    </row>
    <row r="24" spans="1:3" x14ac:dyDescent="0.2">
      <c r="A24" s="18"/>
    </row>
    <row r="25" spans="1:3" x14ac:dyDescent="0.2">
      <c r="C25" s="20"/>
    </row>
    <row r="27" spans="1:3" x14ac:dyDescent="0.2">
      <c r="C27" s="20"/>
    </row>
    <row r="28" spans="1:3" x14ac:dyDescent="0.2">
      <c r="A28" s="18"/>
    </row>
    <row r="29" spans="1:3" x14ac:dyDescent="0.2">
      <c r="B29" s="12"/>
    </row>
    <row r="30" spans="1:3" x14ac:dyDescent="0.2">
      <c r="C30" s="20"/>
    </row>
    <row r="31" spans="1:3" x14ac:dyDescent="0.2">
      <c r="A31" s="18"/>
      <c r="C31" s="20"/>
    </row>
    <row r="32" spans="1:3" x14ac:dyDescent="0.2">
      <c r="A32" s="18"/>
    </row>
    <row r="33" spans="1:3" x14ac:dyDescent="0.2">
      <c r="A33" s="18"/>
      <c r="C33" s="20"/>
    </row>
    <row r="34" spans="1:3" x14ac:dyDescent="0.2">
      <c r="A34" s="18"/>
    </row>
    <row r="35" spans="1:3" x14ac:dyDescent="0.2">
      <c r="A35" s="18"/>
      <c r="C35" s="20"/>
    </row>
    <row r="36" spans="1:3" x14ac:dyDescent="0.2">
      <c r="A36" s="18"/>
    </row>
    <row r="37" spans="1:3" x14ac:dyDescent="0.2">
      <c r="A37" s="18"/>
      <c r="C37" s="20"/>
    </row>
    <row r="38" spans="1:3" x14ac:dyDescent="0.2">
      <c r="A38" s="18"/>
    </row>
    <row r="39" spans="1:3" x14ac:dyDescent="0.2">
      <c r="A39" s="18"/>
      <c r="C39" s="20"/>
    </row>
    <row r="40" spans="1:3" x14ac:dyDescent="0.2">
      <c r="A40" s="18"/>
    </row>
  </sheetData>
  <mergeCells count="1">
    <mergeCell ref="A3:C3"/>
  </mergeCells>
  <hyperlinks>
    <hyperlink ref="C9" r:id="rId1"/>
    <hyperlink ref="C11" r:id="rId2"/>
    <hyperlink ref="C13" r:id="rId3"/>
    <hyperlink ref="C15" r:id="rId4"/>
    <hyperlink ref="C17" r:id="rId5"/>
    <hyperlink ref="C7" r:id="rId6"/>
    <hyperlink ref="A3:C3" r:id="rId7" display="Hinweis: Die Erklärungen erheben keinen Anspruch auf ein ausführliches Benutzerhandbuch. Dieses erhalten Sie mit der Bestellung einer Lizenz unter www.vereinsbuchhaltung.ch/bestellformular."/>
  </hyperlinks>
  <pageMargins left="0.7" right="0.7" top="0.78740157499999996" bottom="0.78740157499999996" header="0.3" footer="0.3"/>
  <pageSetup paperSize="9" scale="95" orientation="portrait" horizontalDpi="0" verticalDpi="0" r:id="rId8"/>
  <headerFooter>
    <oddFooter>&amp;L&amp;8Ausdruck vom &amp;D, &amp;T&amp;C&amp;8vereinsbuchhaltung.ch&amp;R&amp;8Seite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B550"/>
  <sheetViews>
    <sheetView tabSelected="1" workbookViewId="0">
      <pane ySplit="7" topLeftCell="A8" activePane="bottomLeft" state="frozen"/>
      <selection activeCell="C1" sqref="C1"/>
      <selection pane="bottomLeft" activeCell="C6" sqref="C6:F6"/>
    </sheetView>
  </sheetViews>
  <sheetFormatPr baseColWidth="10" defaultRowHeight="12.75" x14ac:dyDescent="0.2"/>
  <cols>
    <col min="1" max="2" width="11.42578125" hidden="1" customWidth="1"/>
    <col min="3" max="3" width="15.28515625" customWidth="1"/>
    <col min="4" max="4" width="26.42578125" customWidth="1"/>
    <col min="5" max="5" width="11.7109375" customWidth="1"/>
    <col min="6" max="6" width="27.28515625" customWidth="1"/>
    <col min="7" max="7" width="0" hidden="1" customWidth="1"/>
    <col min="8" max="8" width="4.140625" hidden="1" customWidth="1"/>
    <col min="9" max="9" width="64.28515625" customWidth="1"/>
    <col min="10" max="13" width="11.42578125" customWidth="1"/>
    <col min="14" max="28" width="11.42578125" hidden="1" customWidth="1"/>
    <col min="29" max="37" width="11.42578125" customWidth="1"/>
  </cols>
  <sheetData>
    <row r="1" spans="1:28" ht="234.75" customHeight="1" x14ac:dyDescent="0.2">
      <c r="C1" s="28" t="s">
        <v>113</v>
      </c>
      <c r="D1" s="28"/>
      <c r="E1" s="28"/>
      <c r="F1" s="28"/>
      <c r="G1" s="28"/>
      <c r="H1" s="28"/>
      <c r="I1" s="28"/>
    </row>
    <row r="2" spans="1:28" ht="102" hidden="1" x14ac:dyDescent="0.2">
      <c r="C2" t="s">
        <v>5</v>
      </c>
      <c r="D2" s="2"/>
      <c r="E2" s="2"/>
      <c r="F2" s="3" t="str">
        <f>CONCATENATE("ist keine zulässige Bezeichnung für eine Kontenkategorie. Bitte ändern Sie diese in ",F3,", sonst entstehen Fehler in Berechnungen.")</f>
        <v>ist keine zulässige Bezeichnung für eine Kontenkategorie. Bitte ändern Sie diese in Aktivkonto, Passivkonto, Aufwandskonto oder Ertragskonto, sonst entstehen Fehler in Berechnungen.</v>
      </c>
      <c r="G2" s="1"/>
    </row>
    <row r="3" spans="1:28" ht="38.25" hidden="1" x14ac:dyDescent="0.2">
      <c r="C3" t="s">
        <v>6</v>
      </c>
      <c r="D3" s="2"/>
      <c r="E3" s="2"/>
      <c r="F3" s="3" t="str">
        <f>CONCATENATE(C2,", ",C3,", ",C4," oder ",C5)</f>
        <v>Aktivkonto, Passivkonto, Aufwandskonto oder Ertragskonto</v>
      </c>
      <c r="G3" s="1"/>
    </row>
    <row r="4" spans="1:28" hidden="1" x14ac:dyDescent="0.2">
      <c r="C4" t="s">
        <v>7</v>
      </c>
      <c r="D4" s="2"/>
      <c r="E4" s="2"/>
      <c r="F4" s="2"/>
      <c r="G4" s="1"/>
    </row>
    <row r="5" spans="1:28" hidden="1" x14ac:dyDescent="0.2">
      <c r="C5" t="s">
        <v>8</v>
      </c>
      <c r="D5" s="2"/>
      <c r="E5" s="2"/>
      <c r="F5" s="2"/>
      <c r="G5" s="1"/>
    </row>
    <row r="6" spans="1:28" ht="32.25" customHeight="1" x14ac:dyDescent="0.2">
      <c r="C6" s="29" t="s">
        <v>112</v>
      </c>
      <c r="D6" s="30"/>
      <c r="E6" s="30"/>
      <c r="F6" s="31"/>
      <c r="G6" s="1"/>
    </row>
    <row r="7" spans="1:28" ht="31.5" customHeight="1" x14ac:dyDescent="0.2">
      <c r="A7" s="4" t="s">
        <v>9</v>
      </c>
      <c r="B7" s="4" t="s">
        <v>10</v>
      </c>
      <c r="C7" s="4" t="s">
        <v>11</v>
      </c>
      <c r="D7" s="4" t="s">
        <v>12</v>
      </c>
      <c r="E7" s="13" t="s">
        <v>18</v>
      </c>
      <c r="F7" s="4" t="s">
        <v>13</v>
      </c>
      <c r="G7" s="15"/>
      <c r="H7" s="14"/>
      <c r="I7" s="4" t="s">
        <v>14</v>
      </c>
      <c r="R7">
        <v>0</v>
      </c>
      <c r="S7">
        <v>0</v>
      </c>
      <c r="T7">
        <v>0</v>
      </c>
      <c r="U7">
        <v>0</v>
      </c>
    </row>
    <row r="8" spans="1:28" x14ac:dyDescent="0.2">
      <c r="A8">
        <v>1</v>
      </c>
      <c r="B8">
        <v>1</v>
      </c>
      <c r="C8" s="5" t="s">
        <v>32</v>
      </c>
      <c r="D8" s="6" t="s">
        <v>33</v>
      </c>
      <c r="E8" s="7"/>
      <c r="F8" s="7"/>
      <c r="H8" t="str">
        <f>C8</f>
        <v/>
      </c>
      <c r="I8" s="8" t="str">
        <f>IF(AND(AND(C8="",D8="",E8="",F8=""),OR(C9&lt;&gt;"",D9&lt;&gt;"")),"Bitte diese Zeile nicht leer lassen",IF(AND(D8&lt;&gt;"",OR(C8&lt;&gt;"",E8&lt;&gt;"",F8&lt;&gt;"")),"Bitte Zeile nur als Titelzeile (Spalte D) oder als Kontozeile (andere Spalten) verwenden",IF(E8="","",IF(AND(E8&lt;&gt;"",F8&lt;&gt;"",C8=""),"Bitte gültige Kontokategorie (s. oben) zuweisen",IF(OR(E8&lt;1000,E8&gt;9999),CONCATENATE(E8," auf Spalte F ist keine vierstellige Kontonummer"),IF(OR(C8=C$2,C8=C$3,C8=C$4,C8=C$5),"","Bitte gültige Kontokategorie eingeben"))))))</f>
        <v/>
      </c>
      <c r="M8" s="9"/>
      <c r="Q8">
        <f t="shared" ref="Q8:Q66" si="0">E8</f>
        <v>0</v>
      </c>
      <c r="R8">
        <f>IF(OR(AND(D8&lt;&gt;"",C9="",C10=$C$2),AND(D8&lt;&gt;"",C9=$C$2)),R7+1,R7)</f>
        <v>1</v>
      </c>
      <c r="S8">
        <f>IF(OR(AND(D8&lt;&gt;"",C9="",C10=$C$3),AND(D8&lt;&gt;"",C9=$C$3)),S7+1,S7)</f>
        <v>0</v>
      </c>
      <c r="T8">
        <f>IF(OR(AND(D8&lt;&gt;"",C9="",C10=$C$4),AND(D8&lt;&gt;"",C9=$C$4)),T7+1,T7)</f>
        <v>0</v>
      </c>
      <c r="U8">
        <f t="shared" ref="U8:U66" si="1">IF(OR(AND(D8&lt;&gt;"",C9="",C10=$C$5),AND(D8&lt;&gt;"",C9=$C$5)),U7+1,U7)</f>
        <v>0</v>
      </c>
      <c r="W8">
        <f>IF(E8="",W7+0.0001,E8)</f>
        <v>1E-4</v>
      </c>
      <c r="Y8">
        <f>IF(T8-T7=0,Y7+0.00001,T8)</f>
        <v>1.0000000000000001E-5</v>
      </c>
      <c r="Z8">
        <f>IF(U8-U7=0,Z7+0.00001,U8)</f>
        <v>1.0000000000000001E-5</v>
      </c>
      <c r="AA8" t="str">
        <f>IF(T8-T7=0,"",D8)</f>
        <v/>
      </c>
      <c r="AB8" t="str">
        <f t="shared" ref="AB8:AB71" si="2">IF(U8-U7=0,"",D8)</f>
        <v/>
      </c>
    </row>
    <row r="9" spans="1:28" x14ac:dyDescent="0.2">
      <c r="A9">
        <f>A8+1</f>
        <v>2</v>
      </c>
      <c r="B9">
        <f>B8+2</f>
        <v>3</v>
      </c>
      <c r="C9" s="5" t="s">
        <v>32</v>
      </c>
      <c r="D9" s="6" t="s">
        <v>34</v>
      </c>
      <c r="E9" s="7"/>
      <c r="F9" s="7"/>
      <c r="H9" t="str">
        <f t="shared" ref="H9:H72" si="3">C9</f>
        <v/>
      </c>
      <c r="I9" s="16" t="str">
        <f>IF(AND(AND(C9="",D9="",E9="",F9=""),OR(C10&lt;&gt;"",D10&lt;&gt;"")),"Bitte diese Zeile nicht leer lassen",IF(AND(D9&lt;&gt;"",OR(C9&lt;&gt;"",E9&lt;&gt;"",F9&lt;&gt;"")),"Bitte Zeile nur als Titelzeile (Spalte D) oder als Kontozeile (andere Spalten) verwenden",IF(E9="","",IF(AND(E9&lt;&gt;"",F9&lt;&gt;"",C9=""),"Bitte gültige Kontokategorie (s. oben) zuweisen",IF(E9&lt;=E8,"Kontonummern müssen aufsteigend eingegeben werden.",IF(OR(E9&lt;1000,E9&gt;9999),CONCATENATE(E9," auf Spalte F ist keine vierstellige Kontonummer"),IF(OR(C9=C$2,C9=C$3,C9=C$4,C9=C$5),"","Bitte gültige Kontokategorie eingeben")))))))</f>
        <v/>
      </c>
      <c r="Q9">
        <f t="shared" si="0"/>
        <v>0</v>
      </c>
      <c r="R9">
        <f t="shared" ref="R9:R66" si="4">IF(OR(AND(D9&lt;&gt;"",C10="",C11=$C$2),AND(D9&lt;&gt;"",C10=$C$2)),R8+1,R8)</f>
        <v>2</v>
      </c>
      <c r="S9">
        <f t="shared" ref="S9:S66" si="5">IF(OR(AND(D9&lt;&gt;"",C10="",C11=$C$3),AND(D9&lt;&gt;"",C10=$C$3)),S8+1,S8)</f>
        <v>0</v>
      </c>
      <c r="T9">
        <f t="shared" ref="T9:T66" si="6">IF(OR(AND(D9&lt;&gt;"",C10="",C11=$C$4),AND(D9&lt;&gt;"",C10=$C$4)),T8+1,T8)</f>
        <v>0</v>
      </c>
      <c r="U9">
        <f t="shared" si="1"/>
        <v>0</v>
      </c>
      <c r="W9">
        <f>IF(E9="",W8+0.0001,E9)</f>
        <v>2.0000000000000001E-4</v>
      </c>
      <c r="Y9">
        <f t="shared" ref="Y9:Y72" si="7">IF(T9-T8=0,Y8+0.00001,T9)</f>
        <v>2.0000000000000002E-5</v>
      </c>
      <c r="Z9">
        <f t="shared" ref="Z9:Z72" si="8">IF(U9-U8=0,Z8+0.00001,U9)</f>
        <v>2.0000000000000002E-5</v>
      </c>
      <c r="AA9" t="str">
        <f t="shared" ref="AA9:AA72" si="9">IF(T9-T8=0,"",D9)</f>
        <v/>
      </c>
      <c r="AB9" t="str">
        <f t="shared" si="2"/>
        <v/>
      </c>
    </row>
    <row r="10" spans="1:28" ht="12.75" customHeight="1" x14ac:dyDescent="0.2">
      <c r="A10">
        <f t="shared" ref="A10:A73" si="10">A9+1</f>
        <v>3</v>
      </c>
      <c r="B10">
        <f t="shared" ref="B10:B73" si="11">B9+2</f>
        <v>5</v>
      </c>
      <c r="C10" s="5" t="s">
        <v>5</v>
      </c>
      <c r="D10" s="6" t="s">
        <v>32</v>
      </c>
      <c r="E10" s="7">
        <v>1000</v>
      </c>
      <c r="F10" s="7" t="s">
        <v>20</v>
      </c>
      <c r="H10" t="str">
        <f t="shared" si="3"/>
        <v>Aktivkonto</v>
      </c>
      <c r="I10" s="16" t="str">
        <f>IF(AND(AND(C10="",D10="",E10="",F10=""),OR(C11&lt;&gt;"",D11&lt;&gt;"")),"Bitte diese Zeile nicht leer lassen",IF(AND(D10&lt;&gt;"",OR(C10&lt;&gt;"",E10&lt;&gt;"",F10&lt;&gt;"")),"Bitte Zeile nur als Titelzeile (Spalte D) oder als Kontozeile (andere Spalten) verwenden",IF(E10="","",IF(AND(E10&lt;&gt;"",F10&lt;&gt;"",C10=""),"Bitte gültige Kontokategorie (s. oben) zuweisen",IF(OR(E10&lt;=E9,E10&lt;=E8),"Kontonummern müssen aufsteigend eingegeben werden.",IF(OR(E10&lt;1000,E10&gt;9999),CONCATENATE(E10," auf Spalte F ist keine vierstellige Kontonummer"),IF(OR(C10=C$2,C10=C$3,C10=C$4,C10=C$5),"","Bitte gültige Kontokategorie eingeben")))))))</f>
        <v/>
      </c>
      <c r="Q10">
        <f t="shared" si="0"/>
        <v>1000</v>
      </c>
      <c r="R10">
        <f t="shared" si="4"/>
        <v>2</v>
      </c>
      <c r="S10">
        <f t="shared" si="5"/>
        <v>0</v>
      </c>
      <c r="T10">
        <f t="shared" si="6"/>
        <v>0</v>
      </c>
      <c r="U10">
        <f t="shared" si="1"/>
        <v>0</v>
      </c>
      <c r="W10">
        <f t="shared" ref="W10:W66" si="12">IF(E10="",W9+0.0001,E10)</f>
        <v>1000</v>
      </c>
      <c r="Y10">
        <f t="shared" si="7"/>
        <v>3.0000000000000004E-5</v>
      </c>
      <c r="Z10">
        <f t="shared" si="8"/>
        <v>3.0000000000000004E-5</v>
      </c>
      <c r="AA10" t="str">
        <f t="shared" si="9"/>
        <v/>
      </c>
      <c r="AB10" t="str">
        <f t="shared" si="2"/>
        <v/>
      </c>
    </row>
    <row r="11" spans="1:28" x14ac:dyDescent="0.2">
      <c r="A11">
        <f t="shared" si="10"/>
        <v>4</v>
      </c>
      <c r="B11">
        <f t="shared" si="11"/>
        <v>7</v>
      </c>
      <c r="C11" s="5" t="s">
        <v>5</v>
      </c>
      <c r="D11" s="6" t="s">
        <v>32</v>
      </c>
      <c r="E11" s="7">
        <v>1010</v>
      </c>
      <c r="F11" s="7" t="s">
        <v>21</v>
      </c>
      <c r="H11" t="str">
        <f t="shared" si="3"/>
        <v>Aktivkonto</v>
      </c>
      <c r="I11" s="16" t="str">
        <f>IF(AND(AND(C11="",D11="",E11="",F11=""),OR(C12&lt;&gt;"",D12&lt;&gt;"")),"Bitte diese Zeile nicht leer lassen",IF(AND(D11&lt;&gt;"",OR(C11&lt;&gt;"",E11&lt;&gt;"",F11&lt;&gt;"")),"Bitte Zeile nur als Titelzeile (Spalte D) oder als Kontozeile (andere Spalten) verwenden",IF(E11="","",IF(AND(E11&lt;&gt;"",F11&lt;&gt;"",C11=""),"Bitte gültige Kontokategorie (s. oben) zuweisen",IF(OR(E11&lt;=E10,E11&lt;=E9),"Kontonummern müssen aufsteigend eingegeben werden.",IF(OR(E11&lt;1000,E11&gt;9999),CONCATENATE(E11," auf Spalte F ist keine vierstellige Kontonummer"),IF(OR(C11=C$2,C11=C$3,C11=C$4,C11=C$5),"","Bitte gültige Kontokategorie eingeben")))))))</f>
        <v/>
      </c>
      <c r="Q11">
        <f t="shared" si="0"/>
        <v>1010</v>
      </c>
      <c r="R11">
        <f t="shared" si="4"/>
        <v>2</v>
      </c>
      <c r="S11">
        <f t="shared" si="5"/>
        <v>0</v>
      </c>
      <c r="T11">
        <f t="shared" si="6"/>
        <v>0</v>
      </c>
      <c r="U11">
        <f t="shared" si="1"/>
        <v>0</v>
      </c>
      <c r="W11">
        <f t="shared" si="12"/>
        <v>1010</v>
      </c>
      <c r="Y11">
        <f t="shared" si="7"/>
        <v>4.0000000000000003E-5</v>
      </c>
      <c r="Z11">
        <f t="shared" si="8"/>
        <v>4.0000000000000003E-5</v>
      </c>
      <c r="AA11" t="str">
        <f t="shared" si="9"/>
        <v/>
      </c>
      <c r="AB11" t="str">
        <f t="shared" si="2"/>
        <v/>
      </c>
    </row>
    <row r="12" spans="1:28" ht="15" customHeight="1" x14ac:dyDescent="0.2">
      <c r="A12">
        <f t="shared" si="10"/>
        <v>5</v>
      </c>
      <c r="B12">
        <f t="shared" si="11"/>
        <v>9</v>
      </c>
      <c r="C12" s="5" t="s">
        <v>5</v>
      </c>
      <c r="D12" s="6" t="s">
        <v>32</v>
      </c>
      <c r="E12" s="7">
        <v>1020</v>
      </c>
      <c r="F12" s="7" t="s">
        <v>35</v>
      </c>
      <c r="H12" t="str">
        <f t="shared" si="3"/>
        <v>Aktivkonto</v>
      </c>
      <c r="I12" s="16" t="str">
        <f>IF(AND(AND(C12="",D12="",E12="",F12=""),OR(C13&lt;&gt;"",D13&lt;&gt;"")),"Bitte diese Zeile nicht leer lassen",IF(AND(D12&lt;&gt;"",OR(C12&lt;&gt;"",E12&lt;&gt;"",F12&lt;&gt;"")),"Bitte Zeile nur als Titelzeile (Spalte D) oder als Kontozeile (andere Spalten) verwenden",IF(E12="","",IF(AND(E12&lt;&gt;"",F12&lt;&gt;"",C12=""),"Bitte gültige Kontokategorie (s. oben) zuweisen",IF(OR(E12&lt;=E11,E12&lt;=E10),"Kontonummern müssen aufsteigend eingegeben werden.",IF(OR(E12&lt;1000,E12&gt;9999),CONCATENATE(E12," auf Spalte F ist keine vierstellige Kontonummer"),IF(OR(C12=C$2,C12=C$3,C12=C$4,C12=C$5),"","Bitte gültige Kontokategorie eingeben")))))))</f>
        <v/>
      </c>
      <c r="Q12">
        <f t="shared" si="0"/>
        <v>1020</v>
      </c>
      <c r="R12">
        <f t="shared" si="4"/>
        <v>2</v>
      </c>
      <c r="S12">
        <f t="shared" si="5"/>
        <v>0</v>
      </c>
      <c r="T12">
        <f t="shared" si="6"/>
        <v>0</v>
      </c>
      <c r="U12">
        <f t="shared" si="1"/>
        <v>0</v>
      </c>
      <c r="W12">
        <f t="shared" si="12"/>
        <v>1020</v>
      </c>
      <c r="Y12">
        <f t="shared" si="7"/>
        <v>5.0000000000000002E-5</v>
      </c>
      <c r="Z12">
        <f t="shared" si="8"/>
        <v>5.0000000000000002E-5</v>
      </c>
      <c r="AA12" t="str">
        <f t="shared" si="9"/>
        <v/>
      </c>
      <c r="AB12" t="str">
        <f t="shared" si="2"/>
        <v/>
      </c>
    </row>
    <row r="13" spans="1:28" x14ac:dyDescent="0.2">
      <c r="A13">
        <f t="shared" si="10"/>
        <v>6</v>
      </c>
      <c r="B13">
        <f t="shared" si="11"/>
        <v>11</v>
      </c>
      <c r="C13" s="5" t="s">
        <v>5</v>
      </c>
      <c r="D13" s="6" t="s">
        <v>32</v>
      </c>
      <c r="E13" s="7">
        <v>1021</v>
      </c>
      <c r="F13" s="7" t="s">
        <v>36</v>
      </c>
      <c r="H13" t="str">
        <f t="shared" si="3"/>
        <v>Aktivkonto</v>
      </c>
      <c r="I13" s="16" t="str">
        <f>IF(AND(AND(C13="",D13="",E13="",F13=""),OR(C14&lt;&gt;"",D14&lt;&gt;"")),"Bitte diese Zeile nicht leer lassen",IF(AND(D13&lt;&gt;"",OR(C13&lt;&gt;"",E13&lt;&gt;"",F13&lt;&gt;"")),"Bitte Zeile nur als Titelzeile (Spalte D) oder als Kontozeile (andere Spalten) verwenden",IF(E13="","",IF(AND(E13&lt;&gt;"",F13&lt;&gt;"",C13=""),"Bitte gültige Kontokategorie (s. oben) zuweisen",IF(OR(E13&lt;=E12,E13&lt;=E11),"Kontonummern müssen aufsteigend eingegeben werden.",IF(OR(E13&lt;1000,E13&gt;9999),CONCATENATE(E13," auf Spalte F ist keine vierstellige Kontonummer"),IF(OR(C13=C$2,C13=C$3,C13=C$4,C13=C$5),"","Bitte gültige Kontokategorie eingeben")))))))</f>
        <v/>
      </c>
      <c r="Q13">
        <f t="shared" si="0"/>
        <v>1021</v>
      </c>
      <c r="R13">
        <f t="shared" si="4"/>
        <v>2</v>
      </c>
      <c r="S13">
        <f t="shared" si="5"/>
        <v>0</v>
      </c>
      <c r="T13">
        <f t="shared" si="6"/>
        <v>0</v>
      </c>
      <c r="U13">
        <f t="shared" si="1"/>
        <v>0</v>
      </c>
      <c r="W13">
        <f t="shared" si="12"/>
        <v>1021</v>
      </c>
      <c r="Y13">
        <f t="shared" si="7"/>
        <v>6.0000000000000002E-5</v>
      </c>
      <c r="Z13">
        <f t="shared" si="8"/>
        <v>6.0000000000000002E-5</v>
      </c>
      <c r="AA13" t="str">
        <f t="shared" si="9"/>
        <v/>
      </c>
      <c r="AB13" t="str">
        <f t="shared" si="2"/>
        <v/>
      </c>
    </row>
    <row r="14" spans="1:28" x14ac:dyDescent="0.2">
      <c r="A14">
        <f t="shared" si="10"/>
        <v>7</v>
      </c>
      <c r="B14">
        <f t="shared" si="11"/>
        <v>13</v>
      </c>
      <c r="C14" s="5" t="s">
        <v>32</v>
      </c>
      <c r="D14" s="6" t="s">
        <v>37</v>
      </c>
      <c r="E14" s="7"/>
      <c r="F14" s="7"/>
      <c r="H14" t="str">
        <f t="shared" si="3"/>
        <v/>
      </c>
      <c r="I14" s="16" t="str">
        <f>IF(AND(AND(C14="",D14="",E14="",F14=""),OR(C15&lt;&gt;"",D15&lt;&gt;"")),"Bitte diese Zeile nicht leer lassen",IF(AND(D14&lt;&gt;"",OR(C14&lt;&gt;"",E14&lt;&gt;"",F14&lt;&gt;"")),"Bitte Zeile nur als Titelzeile (Spalte D) oder als Kontozeile (andere Spalten) verwenden",IF(E14="","",IF(AND(E14&lt;&gt;"",F14&lt;&gt;"",C14=""),"Bitte gültige Kontokategorie (s. oben) zuweisen",IF(OR(E14&lt;=E13,E14&lt;=E12),"Kontonummern müssen aufsteigend eingegeben werden.",IF(OR(E14&lt;1000,E14&gt;9999),CONCATENATE(E14," auf Spalte F ist keine vierstellige Kontonummer"),IF(OR(C14=C$2,C14=C$3,C14=C$4,C14=C$5),"","Bitte gültige Kontokategorie eingeben")))))))</f>
        <v/>
      </c>
      <c r="Q14">
        <f t="shared" si="0"/>
        <v>0</v>
      </c>
      <c r="R14">
        <f t="shared" si="4"/>
        <v>3</v>
      </c>
      <c r="S14">
        <f t="shared" si="5"/>
        <v>0</v>
      </c>
      <c r="T14">
        <f t="shared" si="6"/>
        <v>0</v>
      </c>
      <c r="U14">
        <f t="shared" si="1"/>
        <v>0</v>
      </c>
      <c r="W14">
        <f t="shared" si="12"/>
        <v>1021.0001</v>
      </c>
      <c r="Y14">
        <f t="shared" si="7"/>
        <v>7.0000000000000007E-5</v>
      </c>
      <c r="Z14">
        <f t="shared" si="8"/>
        <v>7.0000000000000007E-5</v>
      </c>
      <c r="AA14" t="str">
        <f t="shared" si="9"/>
        <v/>
      </c>
      <c r="AB14" t="str">
        <f t="shared" si="2"/>
        <v/>
      </c>
    </row>
    <row r="15" spans="1:28" x14ac:dyDescent="0.2">
      <c r="A15">
        <f t="shared" si="10"/>
        <v>8</v>
      </c>
      <c r="B15">
        <f t="shared" si="11"/>
        <v>15</v>
      </c>
      <c r="C15" s="5" t="s">
        <v>5</v>
      </c>
      <c r="D15" s="6" t="s">
        <v>32</v>
      </c>
      <c r="E15" s="7">
        <v>1100</v>
      </c>
      <c r="F15" s="7" t="s">
        <v>38</v>
      </c>
      <c r="H15" t="str">
        <f t="shared" si="3"/>
        <v>Aktivkonto</v>
      </c>
      <c r="I15" s="16" t="str">
        <f t="shared" ref="I15:I78" si="13">IF(AND(AND(C15="",D15="",E15="",F15=""),OR(C16&lt;&gt;"",D16&lt;&gt;"")),"Bitte diese Zeile nicht leer lassen",IF(AND(D15&lt;&gt;"",OR(C15&lt;&gt;"",E15&lt;&gt;"",F15&lt;&gt;"")),"Bitte Zeile nur als Titelzeile (Spalte D) oder als Kontozeile (andere Spalten) verwenden",IF(E15="","",IF(AND(E15&lt;&gt;"",F15&lt;&gt;"",C15=""),"Bitte gültige Kontokategorie (s. oben) zuweisen",IF(OR(E15&lt;=E14,E15&lt;=E13),"Kontonummern müssen aufsteigend eingegeben werden.",IF(OR(E15&lt;1000,E15&gt;9999),CONCATENATE(E15," auf Spalte F ist keine vierstellige Kontonummer"),IF(OR(C15=C$2,C15=C$3,C15=C$4,C15=C$5),"","Bitte gültige Kontokategorie eingeben")))))))</f>
        <v/>
      </c>
      <c r="Q15">
        <f t="shared" si="0"/>
        <v>1100</v>
      </c>
      <c r="R15">
        <f t="shared" si="4"/>
        <v>3</v>
      </c>
      <c r="S15">
        <f t="shared" si="5"/>
        <v>0</v>
      </c>
      <c r="T15">
        <f t="shared" si="6"/>
        <v>0</v>
      </c>
      <c r="U15">
        <f t="shared" si="1"/>
        <v>0</v>
      </c>
      <c r="W15">
        <f t="shared" si="12"/>
        <v>1100</v>
      </c>
      <c r="Y15">
        <f t="shared" si="7"/>
        <v>8.0000000000000007E-5</v>
      </c>
      <c r="Z15">
        <f t="shared" si="8"/>
        <v>8.0000000000000007E-5</v>
      </c>
      <c r="AA15" t="str">
        <f t="shared" si="9"/>
        <v/>
      </c>
      <c r="AB15" t="str">
        <f t="shared" si="2"/>
        <v/>
      </c>
    </row>
    <row r="16" spans="1:28" x14ac:dyDescent="0.2">
      <c r="A16">
        <f t="shared" si="10"/>
        <v>9</v>
      </c>
      <c r="B16">
        <f t="shared" si="11"/>
        <v>17</v>
      </c>
      <c r="C16" s="5" t="s">
        <v>5</v>
      </c>
      <c r="D16" s="6" t="s">
        <v>32</v>
      </c>
      <c r="E16" s="7">
        <v>1109</v>
      </c>
      <c r="F16" s="7" t="s">
        <v>39</v>
      </c>
      <c r="H16" t="str">
        <f t="shared" si="3"/>
        <v>Aktivkonto</v>
      </c>
      <c r="I16" s="16" t="str">
        <f t="shared" si="13"/>
        <v/>
      </c>
      <c r="Q16">
        <f t="shared" si="0"/>
        <v>1109</v>
      </c>
      <c r="R16">
        <f t="shared" si="4"/>
        <v>3</v>
      </c>
      <c r="S16">
        <f t="shared" si="5"/>
        <v>0</v>
      </c>
      <c r="T16">
        <f t="shared" si="6"/>
        <v>0</v>
      </c>
      <c r="U16">
        <f t="shared" si="1"/>
        <v>0</v>
      </c>
      <c r="W16">
        <f t="shared" si="12"/>
        <v>1109</v>
      </c>
      <c r="Y16">
        <f t="shared" si="7"/>
        <v>9.0000000000000006E-5</v>
      </c>
      <c r="Z16">
        <f t="shared" si="8"/>
        <v>9.0000000000000006E-5</v>
      </c>
      <c r="AA16" t="str">
        <f t="shared" si="9"/>
        <v/>
      </c>
      <c r="AB16" t="str">
        <f t="shared" si="2"/>
        <v/>
      </c>
    </row>
    <row r="17" spans="1:28" x14ac:dyDescent="0.2">
      <c r="A17">
        <f t="shared" si="10"/>
        <v>10</v>
      </c>
      <c r="B17">
        <f t="shared" si="11"/>
        <v>19</v>
      </c>
      <c r="C17" s="5" t="s">
        <v>5</v>
      </c>
      <c r="D17" s="6" t="s">
        <v>32</v>
      </c>
      <c r="E17" s="7">
        <v>1170</v>
      </c>
      <c r="F17" s="7" t="s">
        <v>40</v>
      </c>
      <c r="H17" t="str">
        <f t="shared" si="3"/>
        <v>Aktivkonto</v>
      </c>
      <c r="I17" s="16" t="str">
        <f t="shared" si="13"/>
        <v/>
      </c>
      <c r="Q17">
        <f t="shared" si="0"/>
        <v>1170</v>
      </c>
      <c r="R17">
        <f t="shared" si="4"/>
        <v>3</v>
      </c>
      <c r="S17">
        <f t="shared" si="5"/>
        <v>0</v>
      </c>
      <c r="T17">
        <f t="shared" si="6"/>
        <v>0</v>
      </c>
      <c r="U17">
        <f t="shared" si="1"/>
        <v>0</v>
      </c>
      <c r="W17">
        <f t="shared" si="12"/>
        <v>1170</v>
      </c>
      <c r="Y17">
        <f t="shared" si="7"/>
        <v>1E-4</v>
      </c>
      <c r="Z17">
        <f t="shared" si="8"/>
        <v>1E-4</v>
      </c>
      <c r="AA17" t="str">
        <f t="shared" si="9"/>
        <v/>
      </c>
      <c r="AB17" t="str">
        <f t="shared" si="2"/>
        <v/>
      </c>
    </row>
    <row r="18" spans="1:28" x14ac:dyDescent="0.2">
      <c r="A18">
        <f t="shared" si="10"/>
        <v>11</v>
      </c>
      <c r="B18">
        <f t="shared" si="11"/>
        <v>21</v>
      </c>
      <c r="C18" s="5" t="s">
        <v>32</v>
      </c>
      <c r="D18" s="6" t="s">
        <v>41</v>
      </c>
      <c r="E18" s="7"/>
      <c r="F18" s="7"/>
      <c r="H18" t="str">
        <f t="shared" si="3"/>
        <v/>
      </c>
      <c r="I18" s="16" t="str">
        <f t="shared" si="13"/>
        <v/>
      </c>
      <c r="Q18">
        <f t="shared" si="0"/>
        <v>0</v>
      </c>
      <c r="R18">
        <f t="shared" si="4"/>
        <v>4</v>
      </c>
      <c r="S18">
        <f t="shared" si="5"/>
        <v>0</v>
      </c>
      <c r="T18">
        <f t="shared" si="6"/>
        <v>0</v>
      </c>
      <c r="U18">
        <f t="shared" si="1"/>
        <v>0</v>
      </c>
      <c r="W18">
        <f t="shared" si="12"/>
        <v>1170.0001</v>
      </c>
      <c r="Y18">
        <f t="shared" si="7"/>
        <v>1.1E-4</v>
      </c>
      <c r="Z18">
        <f t="shared" si="8"/>
        <v>1.1E-4</v>
      </c>
      <c r="AA18" t="str">
        <f t="shared" si="9"/>
        <v/>
      </c>
      <c r="AB18" t="str">
        <f t="shared" si="2"/>
        <v/>
      </c>
    </row>
    <row r="19" spans="1:28" x14ac:dyDescent="0.2">
      <c r="A19">
        <f t="shared" si="10"/>
        <v>12</v>
      </c>
      <c r="B19">
        <f t="shared" si="11"/>
        <v>23</v>
      </c>
      <c r="C19" s="5" t="s">
        <v>5</v>
      </c>
      <c r="D19" s="6" t="s">
        <v>32</v>
      </c>
      <c r="E19" s="7">
        <v>1200</v>
      </c>
      <c r="F19" s="7" t="s">
        <v>42</v>
      </c>
      <c r="H19" t="str">
        <f t="shared" si="3"/>
        <v>Aktivkonto</v>
      </c>
      <c r="I19" s="16" t="str">
        <f t="shared" si="13"/>
        <v/>
      </c>
      <c r="Q19">
        <f t="shared" si="0"/>
        <v>1200</v>
      </c>
      <c r="R19">
        <f t="shared" si="4"/>
        <v>4</v>
      </c>
      <c r="S19">
        <f t="shared" si="5"/>
        <v>0</v>
      </c>
      <c r="T19">
        <f t="shared" si="6"/>
        <v>0</v>
      </c>
      <c r="U19">
        <f t="shared" si="1"/>
        <v>0</v>
      </c>
      <c r="W19">
        <f t="shared" si="12"/>
        <v>1200</v>
      </c>
      <c r="Y19">
        <f t="shared" si="7"/>
        <v>1.2E-4</v>
      </c>
      <c r="Z19">
        <f t="shared" si="8"/>
        <v>1.2E-4</v>
      </c>
      <c r="AA19" t="str">
        <f t="shared" si="9"/>
        <v/>
      </c>
      <c r="AB19" t="str">
        <f t="shared" si="2"/>
        <v/>
      </c>
    </row>
    <row r="20" spans="1:28" x14ac:dyDescent="0.2">
      <c r="A20">
        <f t="shared" si="10"/>
        <v>13</v>
      </c>
      <c r="B20">
        <f t="shared" si="11"/>
        <v>25</v>
      </c>
      <c r="C20" s="5" t="s">
        <v>5</v>
      </c>
      <c r="D20" s="6" t="s">
        <v>32</v>
      </c>
      <c r="E20" s="7">
        <v>1280</v>
      </c>
      <c r="F20" s="7" t="s">
        <v>43</v>
      </c>
      <c r="H20" t="str">
        <f t="shared" si="3"/>
        <v>Aktivkonto</v>
      </c>
      <c r="I20" s="16" t="str">
        <f t="shared" si="13"/>
        <v/>
      </c>
      <c r="Q20">
        <f t="shared" si="0"/>
        <v>1280</v>
      </c>
      <c r="R20">
        <f t="shared" si="4"/>
        <v>4</v>
      </c>
      <c r="S20">
        <f t="shared" si="5"/>
        <v>0</v>
      </c>
      <c r="T20">
        <f t="shared" si="6"/>
        <v>0</v>
      </c>
      <c r="U20">
        <f t="shared" si="1"/>
        <v>0</v>
      </c>
      <c r="W20">
        <f t="shared" si="12"/>
        <v>1280</v>
      </c>
      <c r="Y20">
        <f t="shared" si="7"/>
        <v>1.3000000000000002E-4</v>
      </c>
      <c r="Z20">
        <f t="shared" si="8"/>
        <v>1.3000000000000002E-4</v>
      </c>
      <c r="AA20" t="str">
        <f t="shared" si="9"/>
        <v/>
      </c>
      <c r="AB20" t="str">
        <f t="shared" si="2"/>
        <v/>
      </c>
    </row>
    <row r="21" spans="1:28" x14ac:dyDescent="0.2">
      <c r="A21">
        <f t="shared" si="10"/>
        <v>14</v>
      </c>
      <c r="B21">
        <f t="shared" si="11"/>
        <v>27</v>
      </c>
      <c r="C21" s="5"/>
      <c r="D21" s="6" t="s">
        <v>44</v>
      </c>
      <c r="E21" s="7"/>
      <c r="F21" s="7"/>
      <c r="H21">
        <f t="shared" si="3"/>
        <v>0</v>
      </c>
      <c r="I21" s="16" t="str">
        <f t="shared" si="13"/>
        <v/>
      </c>
      <c r="Q21">
        <f t="shared" si="0"/>
        <v>0</v>
      </c>
      <c r="R21">
        <f t="shared" si="4"/>
        <v>5</v>
      </c>
      <c r="S21">
        <f t="shared" si="5"/>
        <v>0</v>
      </c>
      <c r="T21">
        <f t="shared" si="6"/>
        <v>0</v>
      </c>
      <c r="U21">
        <f t="shared" si="1"/>
        <v>0</v>
      </c>
      <c r="W21">
        <f t="shared" si="12"/>
        <v>1280.0001</v>
      </c>
      <c r="Y21">
        <f t="shared" si="7"/>
        <v>1.4000000000000001E-4</v>
      </c>
      <c r="Z21">
        <f t="shared" si="8"/>
        <v>1.4000000000000001E-4</v>
      </c>
      <c r="AA21" t="str">
        <f t="shared" si="9"/>
        <v/>
      </c>
      <c r="AB21" t="str">
        <f t="shared" si="2"/>
        <v/>
      </c>
    </row>
    <row r="22" spans="1:28" x14ac:dyDescent="0.2">
      <c r="A22">
        <f t="shared" si="10"/>
        <v>15</v>
      </c>
      <c r="B22">
        <f t="shared" si="11"/>
        <v>29</v>
      </c>
      <c r="C22" s="5"/>
      <c r="D22" s="6" t="s">
        <v>45</v>
      </c>
      <c r="E22" s="7"/>
      <c r="F22" s="7"/>
      <c r="H22">
        <f t="shared" si="3"/>
        <v>0</v>
      </c>
      <c r="I22" s="16" t="str">
        <f t="shared" si="13"/>
        <v/>
      </c>
      <c r="Q22">
        <f t="shared" si="0"/>
        <v>0</v>
      </c>
      <c r="R22">
        <f t="shared" si="4"/>
        <v>6</v>
      </c>
      <c r="S22">
        <f t="shared" si="5"/>
        <v>0</v>
      </c>
      <c r="T22">
        <f t="shared" si="6"/>
        <v>0</v>
      </c>
      <c r="U22">
        <f t="shared" si="1"/>
        <v>0</v>
      </c>
      <c r="W22">
        <f t="shared" si="12"/>
        <v>1280.0001999999999</v>
      </c>
      <c r="Y22">
        <f t="shared" si="7"/>
        <v>1.5000000000000001E-4</v>
      </c>
      <c r="Z22">
        <f t="shared" si="8"/>
        <v>1.5000000000000001E-4</v>
      </c>
      <c r="AA22" t="str">
        <f t="shared" si="9"/>
        <v/>
      </c>
      <c r="AB22" t="str">
        <f t="shared" si="2"/>
        <v/>
      </c>
    </row>
    <row r="23" spans="1:28" x14ac:dyDescent="0.2">
      <c r="A23">
        <f t="shared" si="10"/>
        <v>16</v>
      </c>
      <c r="B23">
        <f t="shared" si="11"/>
        <v>31</v>
      </c>
      <c r="C23" s="5" t="s">
        <v>5</v>
      </c>
      <c r="D23" s="6" t="s">
        <v>32</v>
      </c>
      <c r="E23" s="7">
        <v>1400</v>
      </c>
      <c r="F23" s="7" t="s">
        <v>46</v>
      </c>
      <c r="H23" t="str">
        <f t="shared" si="3"/>
        <v>Aktivkonto</v>
      </c>
      <c r="I23" s="16" t="str">
        <f t="shared" si="13"/>
        <v/>
      </c>
      <c r="Q23">
        <f t="shared" si="0"/>
        <v>1400</v>
      </c>
      <c r="R23">
        <f t="shared" si="4"/>
        <v>6</v>
      </c>
      <c r="S23">
        <f t="shared" si="5"/>
        <v>0</v>
      </c>
      <c r="T23">
        <f t="shared" si="6"/>
        <v>0</v>
      </c>
      <c r="U23">
        <f t="shared" si="1"/>
        <v>0</v>
      </c>
      <c r="W23">
        <f t="shared" si="12"/>
        <v>1400</v>
      </c>
      <c r="Y23">
        <f t="shared" si="7"/>
        <v>1.6000000000000001E-4</v>
      </c>
      <c r="Z23">
        <f t="shared" si="8"/>
        <v>1.6000000000000001E-4</v>
      </c>
      <c r="AA23" t="str">
        <f t="shared" si="9"/>
        <v/>
      </c>
      <c r="AB23" t="str">
        <f t="shared" si="2"/>
        <v/>
      </c>
    </row>
    <row r="24" spans="1:28" x14ac:dyDescent="0.2">
      <c r="A24">
        <f t="shared" si="10"/>
        <v>17</v>
      </c>
      <c r="B24">
        <f t="shared" si="11"/>
        <v>33</v>
      </c>
      <c r="C24" s="5" t="s">
        <v>5</v>
      </c>
      <c r="D24" s="6" t="s">
        <v>32</v>
      </c>
      <c r="E24" s="7">
        <v>1440</v>
      </c>
      <c r="F24" s="7" t="s">
        <v>47</v>
      </c>
      <c r="H24" t="str">
        <f t="shared" si="3"/>
        <v>Aktivkonto</v>
      </c>
      <c r="I24" s="16" t="str">
        <f t="shared" si="13"/>
        <v/>
      </c>
      <c r="Q24">
        <f t="shared" si="0"/>
        <v>1440</v>
      </c>
      <c r="R24">
        <f t="shared" si="4"/>
        <v>6</v>
      </c>
      <c r="S24">
        <f t="shared" si="5"/>
        <v>0</v>
      </c>
      <c r="T24">
        <f t="shared" si="6"/>
        <v>0</v>
      </c>
      <c r="U24">
        <f t="shared" si="1"/>
        <v>0</v>
      </c>
      <c r="W24">
        <f t="shared" si="12"/>
        <v>1440</v>
      </c>
      <c r="Y24">
        <f t="shared" si="7"/>
        <v>1.7000000000000001E-4</v>
      </c>
      <c r="Z24">
        <f t="shared" si="8"/>
        <v>1.7000000000000001E-4</v>
      </c>
      <c r="AA24" t="str">
        <f t="shared" si="9"/>
        <v/>
      </c>
      <c r="AB24" t="str">
        <f t="shared" si="2"/>
        <v/>
      </c>
    </row>
    <row r="25" spans="1:28" x14ac:dyDescent="0.2">
      <c r="A25">
        <f t="shared" si="10"/>
        <v>18</v>
      </c>
      <c r="B25">
        <f t="shared" si="11"/>
        <v>35</v>
      </c>
      <c r="C25" s="5"/>
      <c r="D25" s="6" t="s">
        <v>48</v>
      </c>
      <c r="E25" s="7"/>
      <c r="F25" s="7"/>
      <c r="H25">
        <f t="shared" si="3"/>
        <v>0</v>
      </c>
      <c r="I25" s="16" t="str">
        <f t="shared" si="13"/>
        <v/>
      </c>
      <c r="Q25">
        <f t="shared" si="0"/>
        <v>0</v>
      </c>
      <c r="R25">
        <f t="shared" si="4"/>
        <v>7</v>
      </c>
      <c r="S25">
        <f t="shared" si="5"/>
        <v>0</v>
      </c>
      <c r="T25">
        <f t="shared" si="6"/>
        <v>0</v>
      </c>
      <c r="U25">
        <f t="shared" si="1"/>
        <v>0</v>
      </c>
      <c r="W25">
        <f t="shared" si="12"/>
        <v>1440.0001</v>
      </c>
      <c r="Y25">
        <f t="shared" si="7"/>
        <v>1.8000000000000001E-4</v>
      </c>
      <c r="Z25">
        <f t="shared" si="8"/>
        <v>1.8000000000000001E-4</v>
      </c>
      <c r="AA25" t="str">
        <f t="shared" si="9"/>
        <v/>
      </c>
      <c r="AB25" t="str">
        <f t="shared" si="2"/>
        <v/>
      </c>
    </row>
    <row r="26" spans="1:28" x14ac:dyDescent="0.2">
      <c r="A26">
        <f t="shared" si="10"/>
        <v>19</v>
      </c>
      <c r="B26">
        <f t="shared" si="11"/>
        <v>37</v>
      </c>
      <c r="C26" s="5" t="s">
        <v>5</v>
      </c>
      <c r="D26" s="6" t="s">
        <v>32</v>
      </c>
      <c r="E26" s="7">
        <v>1510</v>
      </c>
      <c r="F26" s="7" t="s">
        <v>49</v>
      </c>
      <c r="H26" t="str">
        <f t="shared" si="3"/>
        <v>Aktivkonto</v>
      </c>
      <c r="I26" s="16" t="str">
        <f t="shared" si="13"/>
        <v/>
      </c>
      <c r="Q26">
        <f t="shared" si="0"/>
        <v>1510</v>
      </c>
      <c r="R26">
        <f t="shared" si="4"/>
        <v>7</v>
      </c>
      <c r="S26">
        <f t="shared" si="5"/>
        <v>0</v>
      </c>
      <c r="T26">
        <f t="shared" si="6"/>
        <v>0</v>
      </c>
      <c r="U26">
        <f t="shared" si="1"/>
        <v>0</v>
      </c>
      <c r="W26">
        <f t="shared" si="12"/>
        <v>1510</v>
      </c>
      <c r="Y26">
        <f t="shared" si="7"/>
        <v>1.9000000000000001E-4</v>
      </c>
      <c r="Z26">
        <f t="shared" si="8"/>
        <v>1.9000000000000001E-4</v>
      </c>
      <c r="AA26" t="str">
        <f t="shared" si="9"/>
        <v/>
      </c>
      <c r="AB26" t="str">
        <f t="shared" si="2"/>
        <v/>
      </c>
    </row>
    <row r="27" spans="1:28" x14ac:dyDescent="0.2">
      <c r="A27">
        <f t="shared" si="10"/>
        <v>20</v>
      </c>
      <c r="B27">
        <f t="shared" si="11"/>
        <v>39</v>
      </c>
      <c r="C27" s="5" t="s">
        <v>5</v>
      </c>
      <c r="D27" s="6" t="s">
        <v>32</v>
      </c>
      <c r="E27" s="7">
        <v>1520</v>
      </c>
      <c r="F27" s="7" t="s">
        <v>50</v>
      </c>
      <c r="H27" t="str">
        <f t="shared" si="3"/>
        <v>Aktivkonto</v>
      </c>
      <c r="I27" s="16" t="str">
        <f t="shared" si="13"/>
        <v/>
      </c>
      <c r="Q27">
        <f t="shared" si="0"/>
        <v>1520</v>
      </c>
      <c r="R27">
        <f t="shared" si="4"/>
        <v>7</v>
      </c>
      <c r="S27">
        <f t="shared" si="5"/>
        <v>0</v>
      </c>
      <c r="T27">
        <f t="shared" si="6"/>
        <v>0</v>
      </c>
      <c r="U27">
        <f t="shared" si="1"/>
        <v>0</v>
      </c>
      <c r="W27">
        <f t="shared" si="12"/>
        <v>1520</v>
      </c>
      <c r="Y27">
        <f t="shared" si="7"/>
        <v>2.0000000000000001E-4</v>
      </c>
      <c r="Z27">
        <f t="shared" si="8"/>
        <v>2.0000000000000001E-4</v>
      </c>
      <c r="AA27" t="str">
        <f t="shared" si="9"/>
        <v/>
      </c>
      <c r="AB27" t="str">
        <f t="shared" si="2"/>
        <v/>
      </c>
    </row>
    <row r="28" spans="1:28" x14ac:dyDescent="0.2">
      <c r="A28">
        <f t="shared" si="10"/>
        <v>21</v>
      </c>
      <c r="B28">
        <f t="shared" si="11"/>
        <v>41</v>
      </c>
      <c r="C28" s="5" t="s">
        <v>5</v>
      </c>
      <c r="D28" s="6"/>
      <c r="E28" s="7">
        <v>1530</v>
      </c>
      <c r="F28" s="7" t="s">
        <v>51</v>
      </c>
      <c r="H28" t="str">
        <f t="shared" si="3"/>
        <v>Aktivkonto</v>
      </c>
      <c r="I28" s="16" t="str">
        <f t="shared" si="13"/>
        <v/>
      </c>
      <c r="Q28">
        <f t="shared" si="0"/>
        <v>1530</v>
      </c>
      <c r="R28">
        <f t="shared" si="4"/>
        <v>7</v>
      </c>
      <c r="S28">
        <f t="shared" si="5"/>
        <v>0</v>
      </c>
      <c r="T28">
        <f t="shared" si="6"/>
        <v>0</v>
      </c>
      <c r="U28">
        <f t="shared" si="1"/>
        <v>0</v>
      </c>
      <c r="W28">
        <f t="shared" si="12"/>
        <v>1530</v>
      </c>
      <c r="Y28">
        <f t="shared" si="7"/>
        <v>2.1000000000000001E-4</v>
      </c>
      <c r="Z28">
        <f t="shared" si="8"/>
        <v>2.1000000000000001E-4</v>
      </c>
      <c r="AA28" t="str">
        <f t="shared" si="9"/>
        <v/>
      </c>
      <c r="AB28" t="str">
        <f t="shared" si="2"/>
        <v/>
      </c>
    </row>
    <row r="29" spans="1:28" x14ac:dyDescent="0.2">
      <c r="A29">
        <f t="shared" si="10"/>
        <v>22</v>
      </c>
      <c r="B29">
        <f t="shared" si="11"/>
        <v>43</v>
      </c>
      <c r="C29" s="5" t="s">
        <v>5</v>
      </c>
      <c r="D29" s="6"/>
      <c r="E29" s="7">
        <v>1590</v>
      </c>
      <c r="F29" s="7" t="s">
        <v>52</v>
      </c>
      <c r="H29" t="str">
        <f t="shared" si="3"/>
        <v>Aktivkonto</v>
      </c>
      <c r="I29" s="16" t="str">
        <f t="shared" si="13"/>
        <v/>
      </c>
      <c r="Q29">
        <f t="shared" si="0"/>
        <v>1590</v>
      </c>
      <c r="R29">
        <f t="shared" si="4"/>
        <v>7</v>
      </c>
      <c r="S29">
        <f t="shared" si="5"/>
        <v>0</v>
      </c>
      <c r="T29">
        <f t="shared" si="6"/>
        <v>0</v>
      </c>
      <c r="U29">
        <f t="shared" si="1"/>
        <v>0</v>
      </c>
      <c r="W29">
        <f t="shared" si="12"/>
        <v>1590</v>
      </c>
      <c r="Y29">
        <f t="shared" si="7"/>
        <v>2.2000000000000001E-4</v>
      </c>
      <c r="Z29">
        <f t="shared" si="8"/>
        <v>2.2000000000000001E-4</v>
      </c>
      <c r="AA29" t="str">
        <f t="shared" si="9"/>
        <v/>
      </c>
      <c r="AB29" t="str">
        <f t="shared" si="2"/>
        <v/>
      </c>
    </row>
    <row r="30" spans="1:28" x14ac:dyDescent="0.2">
      <c r="A30">
        <f t="shared" si="10"/>
        <v>23</v>
      </c>
      <c r="B30">
        <f t="shared" si="11"/>
        <v>45</v>
      </c>
      <c r="C30" s="5" t="s">
        <v>32</v>
      </c>
      <c r="D30" s="6" t="s">
        <v>53</v>
      </c>
      <c r="E30" s="7"/>
      <c r="F30" s="7"/>
      <c r="H30" t="str">
        <f t="shared" si="3"/>
        <v/>
      </c>
      <c r="I30" s="16" t="str">
        <f t="shared" si="13"/>
        <v/>
      </c>
      <c r="Q30">
        <f t="shared" si="0"/>
        <v>0</v>
      </c>
      <c r="R30">
        <f t="shared" si="4"/>
        <v>8</v>
      </c>
      <c r="S30">
        <f t="shared" si="5"/>
        <v>0</v>
      </c>
      <c r="T30">
        <f t="shared" si="6"/>
        <v>0</v>
      </c>
      <c r="U30">
        <f t="shared" si="1"/>
        <v>0</v>
      </c>
      <c r="W30">
        <f t="shared" si="12"/>
        <v>1590.0001</v>
      </c>
      <c r="Y30">
        <f t="shared" si="7"/>
        <v>2.3000000000000001E-4</v>
      </c>
      <c r="Z30">
        <f t="shared" si="8"/>
        <v>2.3000000000000001E-4</v>
      </c>
      <c r="AA30" t="str">
        <f t="shared" si="9"/>
        <v/>
      </c>
      <c r="AB30" t="str">
        <f t="shared" si="2"/>
        <v/>
      </c>
    </row>
    <row r="31" spans="1:28" x14ac:dyDescent="0.2">
      <c r="A31">
        <f t="shared" si="10"/>
        <v>24</v>
      </c>
      <c r="B31">
        <f t="shared" si="11"/>
        <v>47</v>
      </c>
      <c r="C31" s="5" t="s">
        <v>5</v>
      </c>
      <c r="D31" s="6" t="s">
        <v>32</v>
      </c>
      <c r="E31" s="7">
        <v>1810</v>
      </c>
      <c r="F31" s="7" t="s">
        <v>54</v>
      </c>
      <c r="H31" t="str">
        <f t="shared" si="3"/>
        <v>Aktivkonto</v>
      </c>
      <c r="I31" s="16" t="str">
        <f t="shared" si="13"/>
        <v/>
      </c>
      <c r="Q31">
        <f t="shared" si="0"/>
        <v>1810</v>
      </c>
      <c r="R31">
        <f t="shared" si="4"/>
        <v>8</v>
      </c>
      <c r="S31">
        <f t="shared" si="5"/>
        <v>0</v>
      </c>
      <c r="T31">
        <f t="shared" si="6"/>
        <v>0</v>
      </c>
      <c r="U31">
        <f t="shared" si="1"/>
        <v>0</v>
      </c>
      <c r="W31">
        <f t="shared" si="12"/>
        <v>1810</v>
      </c>
      <c r="Y31">
        <f t="shared" si="7"/>
        <v>2.4000000000000001E-4</v>
      </c>
      <c r="Z31">
        <f t="shared" si="8"/>
        <v>2.4000000000000001E-4</v>
      </c>
      <c r="AA31" t="str">
        <f t="shared" si="9"/>
        <v/>
      </c>
      <c r="AB31" t="str">
        <f t="shared" si="2"/>
        <v/>
      </c>
    </row>
    <row r="32" spans="1:28" x14ac:dyDescent="0.2">
      <c r="A32">
        <f t="shared" si="10"/>
        <v>25</v>
      </c>
      <c r="B32">
        <f t="shared" si="11"/>
        <v>49</v>
      </c>
      <c r="C32" s="5" t="s">
        <v>5</v>
      </c>
      <c r="D32" s="6" t="s">
        <v>32</v>
      </c>
      <c r="E32" s="7">
        <v>1820</v>
      </c>
      <c r="F32" s="7" t="s">
        <v>55</v>
      </c>
      <c r="H32" t="str">
        <f t="shared" si="3"/>
        <v>Aktivkonto</v>
      </c>
      <c r="I32" s="16" t="str">
        <f t="shared" si="13"/>
        <v/>
      </c>
      <c r="Q32">
        <f t="shared" si="0"/>
        <v>1820</v>
      </c>
      <c r="R32">
        <f t="shared" si="4"/>
        <v>8</v>
      </c>
      <c r="S32">
        <f t="shared" si="5"/>
        <v>0</v>
      </c>
      <c r="T32">
        <f t="shared" si="6"/>
        <v>0</v>
      </c>
      <c r="U32">
        <f t="shared" si="1"/>
        <v>0</v>
      </c>
      <c r="W32">
        <f t="shared" si="12"/>
        <v>1820</v>
      </c>
      <c r="Y32">
        <f t="shared" si="7"/>
        <v>2.5000000000000001E-4</v>
      </c>
      <c r="Z32">
        <f t="shared" si="8"/>
        <v>2.5000000000000001E-4</v>
      </c>
      <c r="AA32" t="str">
        <f t="shared" si="9"/>
        <v/>
      </c>
      <c r="AB32" t="str">
        <f t="shared" si="2"/>
        <v/>
      </c>
    </row>
    <row r="33" spans="1:28" x14ac:dyDescent="0.2">
      <c r="A33">
        <f t="shared" si="10"/>
        <v>26</v>
      </c>
      <c r="B33">
        <f t="shared" si="11"/>
        <v>51</v>
      </c>
      <c r="C33" s="5" t="s">
        <v>32</v>
      </c>
      <c r="D33" s="6" t="s">
        <v>56</v>
      </c>
      <c r="E33" s="7"/>
      <c r="F33" s="7"/>
      <c r="H33" t="str">
        <f t="shared" si="3"/>
        <v/>
      </c>
      <c r="I33" s="16" t="str">
        <f t="shared" si="13"/>
        <v/>
      </c>
      <c r="Q33">
        <f t="shared" si="0"/>
        <v>0</v>
      </c>
      <c r="R33">
        <f t="shared" si="4"/>
        <v>8</v>
      </c>
      <c r="S33">
        <f t="shared" si="5"/>
        <v>1</v>
      </c>
      <c r="T33">
        <f t="shared" si="6"/>
        <v>0</v>
      </c>
      <c r="U33">
        <f t="shared" si="1"/>
        <v>0</v>
      </c>
      <c r="W33">
        <f t="shared" si="12"/>
        <v>1820.0001</v>
      </c>
      <c r="Y33">
        <f t="shared" si="7"/>
        <v>2.6000000000000003E-4</v>
      </c>
      <c r="Z33">
        <f t="shared" si="8"/>
        <v>2.6000000000000003E-4</v>
      </c>
      <c r="AA33" t="str">
        <f t="shared" si="9"/>
        <v/>
      </c>
      <c r="AB33" t="str">
        <f t="shared" si="2"/>
        <v/>
      </c>
    </row>
    <row r="34" spans="1:28" x14ac:dyDescent="0.2">
      <c r="A34">
        <f t="shared" si="10"/>
        <v>27</v>
      </c>
      <c r="B34">
        <f t="shared" si="11"/>
        <v>53</v>
      </c>
      <c r="C34" s="5" t="s">
        <v>6</v>
      </c>
      <c r="D34" s="6" t="s">
        <v>32</v>
      </c>
      <c r="E34" s="7">
        <v>2000</v>
      </c>
      <c r="F34" s="7" t="s">
        <v>57</v>
      </c>
      <c r="H34" t="str">
        <f t="shared" si="3"/>
        <v>Passivkonto</v>
      </c>
      <c r="I34" s="16" t="str">
        <f t="shared" si="13"/>
        <v/>
      </c>
      <c r="Q34">
        <f t="shared" si="0"/>
        <v>2000</v>
      </c>
      <c r="R34">
        <f t="shared" si="4"/>
        <v>8</v>
      </c>
      <c r="S34">
        <f t="shared" si="5"/>
        <v>1</v>
      </c>
      <c r="T34">
        <f t="shared" si="6"/>
        <v>0</v>
      </c>
      <c r="U34">
        <f t="shared" si="1"/>
        <v>0</v>
      </c>
      <c r="W34">
        <f t="shared" si="12"/>
        <v>2000</v>
      </c>
      <c r="Y34">
        <f t="shared" si="7"/>
        <v>2.7000000000000006E-4</v>
      </c>
      <c r="Z34">
        <f t="shared" si="8"/>
        <v>2.7000000000000006E-4</v>
      </c>
      <c r="AA34" t="str">
        <f t="shared" si="9"/>
        <v/>
      </c>
      <c r="AB34" t="str">
        <f t="shared" si="2"/>
        <v/>
      </c>
    </row>
    <row r="35" spans="1:28" x14ac:dyDescent="0.2">
      <c r="A35">
        <f t="shared" si="10"/>
        <v>28</v>
      </c>
      <c r="B35">
        <f t="shared" si="11"/>
        <v>55</v>
      </c>
      <c r="C35" s="5" t="s">
        <v>6</v>
      </c>
      <c r="D35" s="6" t="s">
        <v>32</v>
      </c>
      <c r="E35" s="7">
        <v>2003</v>
      </c>
      <c r="F35" s="7" t="s">
        <v>58</v>
      </c>
      <c r="H35" t="str">
        <f t="shared" si="3"/>
        <v>Passivkonto</v>
      </c>
      <c r="I35" s="16" t="str">
        <f t="shared" si="13"/>
        <v/>
      </c>
      <c r="Q35">
        <f t="shared" si="0"/>
        <v>2003</v>
      </c>
      <c r="R35">
        <f t="shared" si="4"/>
        <v>8</v>
      </c>
      <c r="S35">
        <f t="shared" si="5"/>
        <v>1</v>
      </c>
      <c r="T35">
        <f t="shared" si="6"/>
        <v>0</v>
      </c>
      <c r="U35">
        <f t="shared" si="1"/>
        <v>0</v>
      </c>
      <c r="W35">
        <f t="shared" si="12"/>
        <v>2003</v>
      </c>
      <c r="Y35">
        <f t="shared" si="7"/>
        <v>2.8000000000000008E-4</v>
      </c>
      <c r="Z35">
        <f t="shared" si="8"/>
        <v>2.8000000000000008E-4</v>
      </c>
      <c r="AA35" t="str">
        <f t="shared" si="9"/>
        <v/>
      </c>
      <c r="AB35" t="str">
        <f t="shared" si="2"/>
        <v/>
      </c>
    </row>
    <row r="36" spans="1:28" x14ac:dyDescent="0.2">
      <c r="A36">
        <f t="shared" si="10"/>
        <v>29</v>
      </c>
      <c r="B36">
        <f t="shared" si="11"/>
        <v>57</v>
      </c>
      <c r="C36" s="5" t="s">
        <v>6</v>
      </c>
      <c r="D36" s="6" t="s">
        <v>32</v>
      </c>
      <c r="E36" s="7">
        <v>2030</v>
      </c>
      <c r="F36" s="7" t="s">
        <v>59</v>
      </c>
      <c r="H36" t="str">
        <f t="shared" si="3"/>
        <v>Passivkonto</v>
      </c>
      <c r="I36" s="16" t="str">
        <f t="shared" si="13"/>
        <v/>
      </c>
      <c r="Q36">
        <f t="shared" si="0"/>
        <v>2030</v>
      </c>
      <c r="R36">
        <f t="shared" si="4"/>
        <v>8</v>
      </c>
      <c r="S36">
        <f t="shared" si="5"/>
        <v>1</v>
      </c>
      <c r="T36">
        <f t="shared" si="6"/>
        <v>0</v>
      </c>
      <c r="U36">
        <f t="shared" si="1"/>
        <v>0</v>
      </c>
      <c r="W36">
        <f t="shared" si="12"/>
        <v>2030</v>
      </c>
      <c r="Y36">
        <f t="shared" si="7"/>
        <v>2.9000000000000011E-4</v>
      </c>
      <c r="Z36">
        <f t="shared" si="8"/>
        <v>2.9000000000000011E-4</v>
      </c>
      <c r="AA36" t="str">
        <f t="shared" si="9"/>
        <v/>
      </c>
      <c r="AB36" t="str">
        <f t="shared" si="2"/>
        <v/>
      </c>
    </row>
    <row r="37" spans="1:28" x14ac:dyDescent="0.2">
      <c r="A37">
        <f t="shared" si="10"/>
        <v>30</v>
      </c>
      <c r="B37">
        <f t="shared" si="11"/>
        <v>59</v>
      </c>
      <c r="C37" s="5" t="s">
        <v>6</v>
      </c>
      <c r="D37" s="6" t="s">
        <v>32</v>
      </c>
      <c r="E37" s="7">
        <v>2300</v>
      </c>
      <c r="F37" s="7" t="s">
        <v>60</v>
      </c>
      <c r="H37" t="str">
        <f t="shared" si="3"/>
        <v>Passivkonto</v>
      </c>
      <c r="I37" s="16" t="str">
        <f t="shared" si="13"/>
        <v/>
      </c>
      <c r="Q37">
        <f t="shared" si="0"/>
        <v>2300</v>
      </c>
      <c r="R37">
        <f t="shared" si="4"/>
        <v>8</v>
      </c>
      <c r="S37">
        <f t="shared" si="5"/>
        <v>1</v>
      </c>
      <c r="T37">
        <f t="shared" si="6"/>
        <v>0</v>
      </c>
      <c r="U37">
        <f t="shared" si="1"/>
        <v>0</v>
      </c>
      <c r="W37">
        <f t="shared" si="12"/>
        <v>2300</v>
      </c>
      <c r="Y37">
        <f t="shared" si="7"/>
        <v>3.0000000000000014E-4</v>
      </c>
      <c r="Z37">
        <f t="shared" si="8"/>
        <v>3.0000000000000014E-4</v>
      </c>
      <c r="AA37" t="str">
        <f t="shared" si="9"/>
        <v/>
      </c>
      <c r="AB37" t="str">
        <f t="shared" si="2"/>
        <v/>
      </c>
    </row>
    <row r="38" spans="1:28" x14ac:dyDescent="0.2">
      <c r="A38">
        <f t="shared" si="10"/>
        <v>31</v>
      </c>
      <c r="B38">
        <f t="shared" si="11"/>
        <v>61</v>
      </c>
      <c r="C38" s="5" t="s">
        <v>32</v>
      </c>
      <c r="D38" s="6" t="s">
        <v>61</v>
      </c>
      <c r="E38" s="7"/>
      <c r="F38" s="7"/>
      <c r="H38" t="str">
        <f t="shared" si="3"/>
        <v/>
      </c>
      <c r="I38" s="16" t="str">
        <f t="shared" si="13"/>
        <v/>
      </c>
      <c r="Q38">
        <f t="shared" si="0"/>
        <v>0</v>
      </c>
      <c r="R38">
        <f t="shared" si="4"/>
        <v>8</v>
      </c>
      <c r="S38">
        <f t="shared" si="5"/>
        <v>2</v>
      </c>
      <c r="T38">
        <f t="shared" si="6"/>
        <v>0</v>
      </c>
      <c r="U38">
        <f t="shared" si="1"/>
        <v>0</v>
      </c>
      <c r="W38">
        <f t="shared" si="12"/>
        <v>2300.0001000000002</v>
      </c>
      <c r="Y38">
        <f t="shared" si="7"/>
        <v>3.1000000000000016E-4</v>
      </c>
      <c r="Z38">
        <f t="shared" si="8"/>
        <v>3.1000000000000016E-4</v>
      </c>
      <c r="AA38" t="str">
        <f t="shared" si="9"/>
        <v/>
      </c>
      <c r="AB38" t="str">
        <f t="shared" si="2"/>
        <v/>
      </c>
    </row>
    <row r="39" spans="1:28" x14ac:dyDescent="0.2">
      <c r="A39">
        <f t="shared" si="10"/>
        <v>32</v>
      </c>
      <c r="B39">
        <f t="shared" si="11"/>
        <v>63</v>
      </c>
      <c r="C39" s="5" t="s">
        <v>6</v>
      </c>
      <c r="D39" s="6" t="s">
        <v>32</v>
      </c>
      <c r="E39" s="7">
        <v>2500</v>
      </c>
      <c r="F39" s="7" t="s">
        <v>62</v>
      </c>
      <c r="H39" t="str">
        <f t="shared" si="3"/>
        <v>Passivkonto</v>
      </c>
      <c r="I39" s="16" t="str">
        <f t="shared" si="13"/>
        <v/>
      </c>
      <c r="Q39">
        <f t="shared" si="0"/>
        <v>2500</v>
      </c>
      <c r="R39">
        <f t="shared" si="4"/>
        <v>8</v>
      </c>
      <c r="S39">
        <f t="shared" si="5"/>
        <v>2</v>
      </c>
      <c r="T39">
        <f t="shared" si="6"/>
        <v>0</v>
      </c>
      <c r="U39">
        <f t="shared" si="1"/>
        <v>0</v>
      </c>
      <c r="W39">
        <f t="shared" si="12"/>
        <v>2500</v>
      </c>
      <c r="Y39">
        <f t="shared" si="7"/>
        <v>3.2000000000000019E-4</v>
      </c>
      <c r="Z39">
        <f t="shared" si="8"/>
        <v>3.2000000000000019E-4</v>
      </c>
      <c r="AA39" t="str">
        <f t="shared" si="9"/>
        <v/>
      </c>
      <c r="AB39" t="str">
        <f t="shared" si="2"/>
        <v/>
      </c>
    </row>
    <row r="40" spans="1:28" x14ac:dyDescent="0.2">
      <c r="A40">
        <f t="shared" si="10"/>
        <v>33</v>
      </c>
      <c r="B40">
        <f t="shared" si="11"/>
        <v>65</v>
      </c>
      <c r="C40" s="5" t="s">
        <v>6</v>
      </c>
      <c r="D40" s="6" t="s">
        <v>32</v>
      </c>
      <c r="E40" s="7">
        <v>2600</v>
      </c>
      <c r="F40" s="7" t="s">
        <v>63</v>
      </c>
      <c r="H40" t="str">
        <f t="shared" si="3"/>
        <v>Passivkonto</v>
      </c>
      <c r="I40" s="16" t="str">
        <f t="shared" si="13"/>
        <v/>
      </c>
      <c r="Q40">
        <f t="shared" si="0"/>
        <v>2600</v>
      </c>
      <c r="R40">
        <f t="shared" si="4"/>
        <v>8</v>
      </c>
      <c r="S40">
        <f t="shared" si="5"/>
        <v>2</v>
      </c>
      <c r="T40">
        <f t="shared" si="6"/>
        <v>0</v>
      </c>
      <c r="U40">
        <f t="shared" si="1"/>
        <v>0</v>
      </c>
      <c r="W40">
        <f t="shared" si="12"/>
        <v>2600</v>
      </c>
      <c r="Y40">
        <f t="shared" si="7"/>
        <v>3.3000000000000022E-4</v>
      </c>
      <c r="Z40">
        <f t="shared" si="8"/>
        <v>3.3000000000000022E-4</v>
      </c>
      <c r="AA40" t="str">
        <f t="shared" si="9"/>
        <v/>
      </c>
      <c r="AB40" t="str">
        <f t="shared" si="2"/>
        <v/>
      </c>
    </row>
    <row r="41" spans="1:28" x14ac:dyDescent="0.2">
      <c r="A41">
        <f t="shared" si="10"/>
        <v>34</v>
      </c>
      <c r="B41">
        <f t="shared" si="11"/>
        <v>67</v>
      </c>
      <c r="C41" s="5" t="s">
        <v>32</v>
      </c>
      <c r="D41" s="6" t="s">
        <v>64</v>
      </c>
      <c r="E41" s="7"/>
      <c r="F41" s="7"/>
      <c r="H41" t="str">
        <f t="shared" si="3"/>
        <v/>
      </c>
      <c r="I41" s="16" t="str">
        <f t="shared" si="13"/>
        <v/>
      </c>
      <c r="Q41">
        <f t="shared" si="0"/>
        <v>0</v>
      </c>
      <c r="R41">
        <f t="shared" si="4"/>
        <v>8</v>
      </c>
      <c r="S41">
        <f t="shared" si="5"/>
        <v>3</v>
      </c>
      <c r="T41">
        <f t="shared" si="6"/>
        <v>0</v>
      </c>
      <c r="U41">
        <f t="shared" si="1"/>
        <v>0</v>
      </c>
      <c r="W41">
        <f t="shared" si="12"/>
        <v>2600.0001000000002</v>
      </c>
      <c r="Y41">
        <f t="shared" si="7"/>
        <v>3.4000000000000024E-4</v>
      </c>
      <c r="Z41">
        <f t="shared" si="8"/>
        <v>3.4000000000000024E-4</v>
      </c>
      <c r="AA41" t="str">
        <f t="shared" si="9"/>
        <v/>
      </c>
      <c r="AB41" t="str">
        <f t="shared" si="2"/>
        <v/>
      </c>
    </row>
    <row r="42" spans="1:28" x14ac:dyDescent="0.2">
      <c r="A42">
        <f t="shared" si="10"/>
        <v>35</v>
      </c>
      <c r="B42">
        <f t="shared" si="11"/>
        <v>69</v>
      </c>
      <c r="C42" s="5" t="s">
        <v>6</v>
      </c>
      <c r="D42" s="6" t="s">
        <v>32</v>
      </c>
      <c r="E42" s="7">
        <v>2800</v>
      </c>
      <c r="F42" s="7" t="s">
        <v>65</v>
      </c>
      <c r="H42" t="str">
        <f t="shared" si="3"/>
        <v>Passivkonto</v>
      </c>
      <c r="I42" s="16" t="str">
        <f t="shared" si="13"/>
        <v/>
      </c>
      <c r="Q42">
        <f t="shared" si="0"/>
        <v>2800</v>
      </c>
      <c r="R42">
        <f t="shared" si="4"/>
        <v>8</v>
      </c>
      <c r="S42">
        <f t="shared" si="5"/>
        <v>3</v>
      </c>
      <c r="T42">
        <f t="shared" si="6"/>
        <v>0</v>
      </c>
      <c r="U42">
        <f t="shared" si="1"/>
        <v>0</v>
      </c>
      <c r="W42">
        <f t="shared" si="12"/>
        <v>2800</v>
      </c>
      <c r="Y42">
        <f t="shared" si="7"/>
        <v>3.5000000000000027E-4</v>
      </c>
      <c r="Z42">
        <f t="shared" si="8"/>
        <v>3.5000000000000027E-4</v>
      </c>
      <c r="AA42" t="str">
        <f t="shared" si="9"/>
        <v/>
      </c>
      <c r="AB42" t="str">
        <f t="shared" si="2"/>
        <v/>
      </c>
    </row>
    <row r="43" spans="1:28" x14ac:dyDescent="0.2">
      <c r="A43">
        <f t="shared" si="10"/>
        <v>36</v>
      </c>
      <c r="B43">
        <f t="shared" si="11"/>
        <v>71</v>
      </c>
      <c r="C43" s="5" t="s">
        <v>6</v>
      </c>
      <c r="D43" s="6" t="s">
        <v>32</v>
      </c>
      <c r="E43" s="7">
        <v>2850</v>
      </c>
      <c r="F43" s="7" t="s">
        <v>66</v>
      </c>
      <c r="H43" t="str">
        <f t="shared" si="3"/>
        <v>Passivkonto</v>
      </c>
      <c r="I43" s="16" t="str">
        <f t="shared" si="13"/>
        <v/>
      </c>
      <c r="Q43">
        <f t="shared" si="0"/>
        <v>2850</v>
      </c>
      <c r="R43">
        <f t="shared" si="4"/>
        <v>8</v>
      </c>
      <c r="S43">
        <f t="shared" si="5"/>
        <v>3</v>
      </c>
      <c r="T43">
        <f t="shared" si="6"/>
        <v>0</v>
      </c>
      <c r="U43">
        <f t="shared" si="1"/>
        <v>0</v>
      </c>
      <c r="W43">
        <f t="shared" si="12"/>
        <v>2850</v>
      </c>
      <c r="Y43">
        <f t="shared" si="7"/>
        <v>3.6000000000000029E-4</v>
      </c>
      <c r="Z43">
        <f t="shared" si="8"/>
        <v>3.6000000000000029E-4</v>
      </c>
      <c r="AA43" t="str">
        <f t="shared" si="9"/>
        <v/>
      </c>
      <c r="AB43" t="str">
        <f t="shared" si="2"/>
        <v/>
      </c>
    </row>
    <row r="44" spans="1:28" x14ac:dyDescent="0.2">
      <c r="A44">
        <f t="shared" si="10"/>
        <v>37</v>
      </c>
      <c r="B44">
        <f t="shared" si="11"/>
        <v>73</v>
      </c>
      <c r="C44" s="5" t="s">
        <v>6</v>
      </c>
      <c r="D44" s="6" t="s">
        <v>32</v>
      </c>
      <c r="E44" s="7">
        <v>2900</v>
      </c>
      <c r="F44" s="7" t="s">
        <v>67</v>
      </c>
      <c r="H44" t="str">
        <f t="shared" si="3"/>
        <v>Passivkonto</v>
      </c>
      <c r="I44" s="16" t="str">
        <f t="shared" si="13"/>
        <v/>
      </c>
      <c r="Q44">
        <f t="shared" si="0"/>
        <v>2900</v>
      </c>
      <c r="R44">
        <f t="shared" si="4"/>
        <v>8</v>
      </c>
      <c r="S44">
        <f t="shared" si="5"/>
        <v>3</v>
      </c>
      <c r="T44">
        <f t="shared" si="6"/>
        <v>0</v>
      </c>
      <c r="U44">
        <f t="shared" si="1"/>
        <v>0</v>
      </c>
      <c r="W44">
        <f t="shared" si="12"/>
        <v>2900</v>
      </c>
      <c r="Y44">
        <f t="shared" si="7"/>
        <v>3.7000000000000032E-4</v>
      </c>
      <c r="Z44">
        <f t="shared" si="8"/>
        <v>3.7000000000000032E-4</v>
      </c>
      <c r="AA44" t="str">
        <f t="shared" si="9"/>
        <v/>
      </c>
      <c r="AB44" t="str">
        <f t="shared" si="2"/>
        <v/>
      </c>
    </row>
    <row r="45" spans="1:28" x14ac:dyDescent="0.2">
      <c r="A45">
        <f t="shared" si="10"/>
        <v>38</v>
      </c>
      <c r="B45">
        <f t="shared" si="11"/>
        <v>75</v>
      </c>
      <c r="C45" s="5" t="s">
        <v>6</v>
      </c>
      <c r="D45" s="6" t="s">
        <v>32</v>
      </c>
      <c r="E45" s="7">
        <v>2990</v>
      </c>
      <c r="F45" s="7" t="s">
        <v>68</v>
      </c>
      <c r="H45" t="str">
        <f t="shared" si="3"/>
        <v>Passivkonto</v>
      </c>
      <c r="I45" s="16" t="str">
        <f t="shared" si="13"/>
        <v/>
      </c>
      <c r="Q45">
        <f t="shared" si="0"/>
        <v>2990</v>
      </c>
      <c r="R45">
        <f t="shared" si="4"/>
        <v>8</v>
      </c>
      <c r="S45">
        <f t="shared" si="5"/>
        <v>3</v>
      </c>
      <c r="T45">
        <f t="shared" si="6"/>
        <v>0</v>
      </c>
      <c r="U45">
        <f t="shared" si="1"/>
        <v>0</v>
      </c>
      <c r="W45">
        <f t="shared" si="12"/>
        <v>2990</v>
      </c>
      <c r="Y45">
        <f t="shared" si="7"/>
        <v>3.8000000000000035E-4</v>
      </c>
      <c r="Z45">
        <f t="shared" si="8"/>
        <v>3.8000000000000035E-4</v>
      </c>
      <c r="AA45" t="str">
        <f t="shared" si="9"/>
        <v/>
      </c>
      <c r="AB45" t="str">
        <f t="shared" si="2"/>
        <v/>
      </c>
    </row>
    <row r="46" spans="1:28" x14ac:dyDescent="0.2">
      <c r="A46">
        <f t="shared" si="10"/>
        <v>39</v>
      </c>
      <c r="B46">
        <f t="shared" si="11"/>
        <v>77</v>
      </c>
      <c r="C46" s="5" t="s">
        <v>32</v>
      </c>
      <c r="D46" s="6" t="s">
        <v>69</v>
      </c>
      <c r="E46" s="7"/>
      <c r="F46" s="7"/>
      <c r="H46" t="str">
        <f t="shared" si="3"/>
        <v/>
      </c>
      <c r="I46" s="16" t="str">
        <f t="shared" si="13"/>
        <v/>
      </c>
      <c r="Q46">
        <f t="shared" si="0"/>
        <v>0</v>
      </c>
      <c r="R46">
        <f t="shared" si="4"/>
        <v>8</v>
      </c>
      <c r="S46">
        <f t="shared" si="5"/>
        <v>3</v>
      </c>
      <c r="T46">
        <f t="shared" si="6"/>
        <v>0</v>
      </c>
      <c r="U46">
        <f t="shared" si="1"/>
        <v>1</v>
      </c>
      <c r="W46">
        <f t="shared" si="12"/>
        <v>2990.0001000000002</v>
      </c>
      <c r="Y46">
        <f t="shared" si="7"/>
        <v>3.9000000000000037E-4</v>
      </c>
      <c r="Z46">
        <f t="shared" si="8"/>
        <v>1</v>
      </c>
      <c r="AA46" t="str">
        <f t="shared" si="9"/>
        <v/>
      </c>
      <c r="AB46" t="str">
        <f t="shared" si="2"/>
        <v>3 Betriebsertrag</v>
      </c>
    </row>
    <row r="47" spans="1:28" x14ac:dyDescent="0.2">
      <c r="A47">
        <f t="shared" si="10"/>
        <v>40</v>
      </c>
      <c r="B47">
        <f t="shared" si="11"/>
        <v>79</v>
      </c>
      <c r="C47" s="5" t="s">
        <v>8</v>
      </c>
      <c r="D47" s="6" t="s">
        <v>32</v>
      </c>
      <c r="E47" s="7">
        <v>3400</v>
      </c>
      <c r="F47" s="7" t="s">
        <v>70</v>
      </c>
      <c r="H47" t="str">
        <f t="shared" si="3"/>
        <v>Ertragskonto</v>
      </c>
      <c r="I47" s="16" t="str">
        <f t="shared" si="13"/>
        <v/>
      </c>
      <c r="Q47">
        <f t="shared" si="0"/>
        <v>3400</v>
      </c>
      <c r="R47">
        <f t="shared" si="4"/>
        <v>8</v>
      </c>
      <c r="S47">
        <f t="shared" si="5"/>
        <v>3</v>
      </c>
      <c r="T47">
        <f t="shared" si="6"/>
        <v>0</v>
      </c>
      <c r="U47">
        <f t="shared" si="1"/>
        <v>1</v>
      </c>
      <c r="W47">
        <f t="shared" si="12"/>
        <v>3400</v>
      </c>
      <c r="Y47">
        <f t="shared" si="7"/>
        <v>4.000000000000004E-4</v>
      </c>
      <c r="Z47">
        <f t="shared" si="8"/>
        <v>1.0000100000000001</v>
      </c>
      <c r="AA47" t="str">
        <f t="shared" si="9"/>
        <v/>
      </c>
      <c r="AB47" t="str">
        <f t="shared" si="2"/>
        <v/>
      </c>
    </row>
    <row r="48" spans="1:28" x14ac:dyDescent="0.2">
      <c r="A48">
        <f t="shared" si="10"/>
        <v>41</v>
      </c>
      <c r="B48">
        <f t="shared" si="11"/>
        <v>81</v>
      </c>
      <c r="C48" s="5" t="s">
        <v>8</v>
      </c>
      <c r="D48" s="6" t="s">
        <v>32</v>
      </c>
      <c r="E48" s="7">
        <v>3410</v>
      </c>
      <c r="F48" s="7" t="s">
        <v>71</v>
      </c>
      <c r="H48" t="str">
        <f t="shared" si="3"/>
        <v>Ertragskonto</v>
      </c>
      <c r="I48" s="16" t="str">
        <f t="shared" si="13"/>
        <v/>
      </c>
      <c r="Q48">
        <f t="shared" si="0"/>
        <v>3410</v>
      </c>
      <c r="R48">
        <f t="shared" si="4"/>
        <v>8</v>
      </c>
      <c r="S48">
        <f t="shared" si="5"/>
        <v>3</v>
      </c>
      <c r="T48">
        <f t="shared" si="6"/>
        <v>0</v>
      </c>
      <c r="U48">
        <f t="shared" si="1"/>
        <v>1</v>
      </c>
      <c r="W48">
        <f t="shared" si="12"/>
        <v>3410</v>
      </c>
      <c r="Y48">
        <f t="shared" si="7"/>
        <v>4.1000000000000042E-4</v>
      </c>
      <c r="Z48">
        <f t="shared" si="8"/>
        <v>1.0000200000000001</v>
      </c>
      <c r="AA48" t="str">
        <f t="shared" si="9"/>
        <v/>
      </c>
      <c r="AB48" t="str">
        <f t="shared" si="2"/>
        <v/>
      </c>
    </row>
    <row r="49" spans="1:28" x14ac:dyDescent="0.2">
      <c r="A49">
        <f t="shared" si="10"/>
        <v>42</v>
      </c>
      <c r="B49">
        <f t="shared" si="11"/>
        <v>83</v>
      </c>
      <c r="C49" s="5" t="s">
        <v>8</v>
      </c>
      <c r="D49" s="6" t="s">
        <v>32</v>
      </c>
      <c r="E49" s="7">
        <v>3600</v>
      </c>
      <c r="F49" s="7" t="s">
        <v>72</v>
      </c>
      <c r="H49" t="str">
        <f t="shared" si="3"/>
        <v>Ertragskonto</v>
      </c>
      <c r="I49" s="16" t="str">
        <f t="shared" si="13"/>
        <v/>
      </c>
      <c r="Q49">
        <f t="shared" si="0"/>
        <v>3600</v>
      </c>
      <c r="R49">
        <f t="shared" si="4"/>
        <v>8</v>
      </c>
      <c r="S49">
        <f t="shared" si="5"/>
        <v>3</v>
      </c>
      <c r="T49">
        <f t="shared" si="6"/>
        <v>0</v>
      </c>
      <c r="U49">
        <f t="shared" si="1"/>
        <v>1</v>
      </c>
      <c r="W49">
        <f t="shared" si="12"/>
        <v>3600</v>
      </c>
      <c r="Y49">
        <f t="shared" si="7"/>
        <v>4.2000000000000045E-4</v>
      </c>
      <c r="Z49">
        <f t="shared" si="8"/>
        <v>1.0000300000000002</v>
      </c>
      <c r="AA49" t="str">
        <f t="shared" si="9"/>
        <v/>
      </c>
      <c r="AB49" t="str">
        <f t="shared" si="2"/>
        <v/>
      </c>
    </row>
    <row r="50" spans="1:28" x14ac:dyDescent="0.2">
      <c r="A50">
        <f t="shared" si="10"/>
        <v>43</v>
      </c>
      <c r="B50">
        <f t="shared" si="11"/>
        <v>85</v>
      </c>
      <c r="C50" s="5" t="s">
        <v>8</v>
      </c>
      <c r="D50" s="6" t="s">
        <v>32</v>
      </c>
      <c r="E50" s="7">
        <v>3800</v>
      </c>
      <c r="F50" s="7" t="s">
        <v>73</v>
      </c>
      <c r="H50" t="str">
        <f t="shared" si="3"/>
        <v>Ertragskonto</v>
      </c>
      <c r="I50" s="16" t="str">
        <f t="shared" si="13"/>
        <v/>
      </c>
      <c r="Q50">
        <f t="shared" si="0"/>
        <v>3800</v>
      </c>
      <c r="R50">
        <f t="shared" si="4"/>
        <v>8</v>
      </c>
      <c r="S50">
        <f t="shared" si="5"/>
        <v>3</v>
      </c>
      <c r="T50">
        <f t="shared" si="6"/>
        <v>0</v>
      </c>
      <c r="U50">
        <f t="shared" si="1"/>
        <v>1</v>
      </c>
      <c r="W50">
        <f t="shared" si="12"/>
        <v>3800</v>
      </c>
      <c r="Y50">
        <f t="shared" si="7"/>
        <v>4.3000000000000048E-4</v>
      </c>
      <c r="Z50">
        <f t="shared" si="8"/>
        <v>1.0000400000000003</v>
      </c>
      <c r="AA50" t="str">
        <f t="shared" si="9"/>
        <v/>
      </c>
      <c r="AB50" t="str">
        <f t="shared" si="2"/>
        <v/>
      </c>
    </row>
    <row r="51" spans="1:28" x14ac:dyDescent="0.2">
      <c r="A51">
        <f t="shared" si="10"/>
        <v>44</v>
      </c>
      <c r="B51">
        <f t="shared" si="11"/>
        <v>87</v>
      </c>
      <c r="C51" s="5" t="s">
        <v>8</v>
      </c>
      <c r="D51" s="6" t="s">
        <v>32</v>
      </c>
      <c r="E51" s="7">
        <v>3900</v>
      </c>
      <c r="F51" s="7" t="s">
        <v>74</v>
      </c>
      <c r="H51" t="str">
        <f t="shared" si="3"/>
        <v>Ertragskonto</v>
      </c>
      <c r="I51" s="16" t="str">
        <f t="shared" si="13"/>
        <v/>
      </c>
      <c r="Q51">
        <f t="shared" si="0"/>
        <v>3900</v>
      </c>
      <c r="R51">
        <f t="shared" si="4"/>
        <v>8</v>
      </c>
      <c r="S51">
        <f t="shared" si="5"/>
        <v>3</v>
      </c>
      <c r="T51">
        <f t="shared" si="6"/>
        <v>0</v>
      </c>
      <c r="U51">
        <f t="shared" si="1"/>
        <v>1</v>
      </c>
      <c r="W51">
        <f t="shared" si="12"/>
        <v>3900</v>
      </c>
      <c r="Y51">
        <f t="shared" si="7"/>
        <v>4.400000000000005E-4</v>
      </c>
      <c r="Z51">
        <f t="shared" si="8"/>
        <v>1.0000500000000003</v>
      </c>
      <c r="AA51" t="str">
        <f t="shared" si="9"/>
        <v/>
      </c>
      <c r="AB51" t="str">
        <f t="shared" si="2"/>
        <v/>
      </c>
    </row>
    <row r="52" spans="1:28" x14ac:dyDescent="0.2">
      <c r="A52">
        <f t="shared" si="10"/>
        <v>45</v>
      </c>
      <c r="B52">
        <f t="shared" si="11"/>
        <v>89</v>
      </c>
      <c r="C52" s="5" t="s">
        <v>32</v>
      </c>
      <c r="D52" s="6" t="s">
        <v>75</v>
      </c>
      <c r="E52" s="7"/>
      <c r="F52" s="7"/>
      <c r="H52" t="str">
        <f t="shared" si="3"/>
        <v/>
      </c>
      <c r="I52" s="16" t="str">
        <f t="shared" si="13"/>
        <v/>
      </c>
      <c r="Q52">
        <f t="shared" si="0"/>
        <v>0</v>
      </c>
      <c r="R52">
        <f t="shared" si="4"/>
        <v>8</v>
      </c>
      <c r="S52">
        <f t="shared" si="5"/>
        <v>3</v>
      </c>
      <c r="T52">
        <f t="shared" si="6"/>
        <v>1</v>
      </c>
      <c r="U52">
        <f t="shared" si="1"/>
        <v>1</v>
      </c>
      <c r="W52">
        <f t="shared" si="12"/>
        <v>3900.0001000000002</v>
      </c>
      <c r="Y52">
        <f t="shared" si="7"/>
        <v>1</v>
      </c>
      <c r="Z52">
        <f t="shared" si="8"/>
        <v>1.0000600000000004</v>
      </c>
      <c r="AA52" t="str">
        <f t="shared" si="9"/>
        <v>4 Aufwand für Material, Waren und Dienstleistungen</v>
      </c>
      <c r="AB52" t="str">
        <f t="shared" si="2"/>
        <v/>
      </c>
    </row>
    <row r="53" spans="1:28" x14ac:dyDescent="0.2">
      <c r="A53">
        <f t="shared" si="10"/>
        <v>46</v>
      </c>
      <c r="B53">
        <f t="shared" si="11"/>
        <v>91</v>
      </c>
      <c r="C53" s="5" t="s">
        <v>7</v>
      </c>
      <c r="D53" s="6" t="s">
        <v>32</v>
      </c>
      <c r="E53" s="7">
        <v>4000</v>
      </c>
      <c r="F53" s="7" t="s">
        <v>76</v>
      </c>
      <c r="H53" t="str">
        <f t="shared" si="3"/>
        <v>Aufwandskonto</v>
      </c>
      <c r="I53" s="16" t="str">
        <f t="shared" si="13"/>
        <v/>
      </c>
      <c r="Q53">
        <f t="shared" si="0"/>
        <v>4000</v>
      </c>
      <c r="R53">
        <f t="shared" si="4"/>
        <v>8</v>
      </c>
      <c r="S53">
        <f t="shared" si="5"/>
        <v>3</v>
      </c>
      <c r="T53">
        <f t="shared" si="6"/>
        <v>1</v>
      </c>
      <c r="U53">
        <f t="shared" si="1"/>
        <v>1</v>
      </c>
      <c r="W53">
        <f t="shared" si="12"/>
        <v>4000</v>
      </c>
      <c r="Y53">
        <f t="shared" si="7"/>
        <v>1.0000100000000001</v>
      </c>
      <c r="Z53">
        <f t="shared" si="8"/>
        <v>1.0000700000000005</v>
      </c>
      <c r="AA53" t="str">
        <f t="shared" si="9"/>
        <v/>
      </c>
      <c r="AB53" t="str">
        <f t="shared" si="2"/>
        <v/>
      </c>
    </row>
    <row r="54" spans="1:28" x14ac:dyDescent="0.2">
      <c r="A54">
        <f t="shared" si="10"/>
        <v>47</v>
      </c>
      <c r="B54">
        <f t="shared" si="11"/>
        <v>93</v>
      </c>
      <c r="C54" s="5" t="s">
        <v>7</v>
      </c>
      <c r="D54" s="6" t="s">
        <v>32</v>
      </c>
      <c r="E54" s="7">
        <v>4400</v>
      </c>
      <c r="F54" s="7" t="s">
        <v>77</v>
      </c>
      <c r="H54" t="str">
        <f t="shared" si="3"/>
        <v>Aufwandskonto</v>
      </c>
      <c r="I54" s="16" t="str">
        <f t="shared" si="13"/>
        <v/>
      </c>
      <c r="Q54">
        <f t="shared" si="0"/>
        <v>4400</v>
      </c>
      <c r="R54">
        <f t="shared" si="4"/>
        <v>8</v>
      </c>
      <c r="S54">
        <f t="shared" si="5"/>
        <v>3</v>
      </c>
      <c r="T54">
        <f t="shared" si="6"/>
        <v>1</v>
      </c>
      <c r="U54">
        <f t="shared" si="1"/>
        <v>1</v>
      </c>
      <c r="W54">
        <f t="shared" si="12"/>
        <v>4400</v>
      </c>
      <c r="Y54">
        <f t="shared" si="7"/>
        <v>1.0000200000000001</v>
      </c>
      <c r="Z54">
        <f t="shared" si="8"/>
        <v>1.0000800000000005</v>
      </c>
      <c r="AA54" t="str">
        <f t="shared" si="9"/>
        <v/>
      </c>
      <c r="AB54" t="str">
        <f t="shared" si="2"/>
        <v/>
      </c>
    </row>
    <row r="55" spans="1:28" x14ac:dyDescent="0.2">
      <c r="A55">
        <f t="shared" si="10"/>
        <v>48</v>
      </c>
      <c r="B55">
        <f t="shared" si="11"/>
        <v>95</v>
      </c>
      <c r="C55" s="5" t="s">
        <v>32</v>
      </c>
      <c r="D55" s="6" t="s">
        <v>78</v>
      </c>
      <c r="E55" s="7"/>
      <c r="F55" s="7" t="s">
        <v>32</v>
      </c>
      <c r="H55" t="str">
        <f t="shared" si="3"/>
        <v/>
      </c>
      <c r="I55" s="16" t="str">
        <f t="shared" si="13"/>
        <v/>
      </c>
      <c r="Q55">
        <f t="shared" si="0"/>
        <v>0</v>
      </c>
      <c r="R55">
        <f t="shared" si="4"/>
        <v>8</v>
      </c>
      <c r="S55">
        <f t="shared" si="5"/>
        <v>3</v>
      </c>
      <c r="T55">
        <f t="shared" si="6"/>
        <v>2</v>
      </c>
      <c r="U55">
        <f t="shared" si="1"/>
        <v>1</v>
      </c>
      <c r="W55">
        <f t="shared" si="12"/>
        <v>4400.0001000000002</v>
      </c>
      <c r="Y55">
        <f t="shared" si="7"/>
        <v>2</v>
      </c>
      <c r="Z55">
        <f t="shared" si="8"/>
        <v>1.0000900000000006</v>
      </c>
      <c r="AA55" t="str">
        <f t="shared" si="9"/>
        <v>5 Personalaufwand</v>
      </c>
      <c r="AB55" t="str">
        <f t="shared" si="2"/>
        <v/>
      </c>
    </row>
    <row r="56" spans="1:28" x14ac:dyDescent="0.2">
      <c r="A56">
        <f t="shared" si="10"/>
        <v>49</v>
      </c>
      <c r="B56">
        <f t="shared" si="11"/>
        <v>97</v>
      </c>
      <c r="C56" s="5" t="s">
        <v>7</v>
      </c>
      <c r="D56" s="6" t="s">
        <v>32</v>
      </c>
      <c r="E56" s="7">
        <v>5000</v>
      </c>
      <c r="F56" s="7" t="s">
        <v>79</v>
      </c>
      <c r="H56" t="str">
        <f t="shared" si="3"/>
        <v>Aufwandskonto</v>
      </c>
      <c r="I56" s="16" t="str">
        <f t="shared" si="13"/>
        <v/>
      </c>
      <c r="Q56">
        <f t="shared" si="0"/>
        <v>5000</v>
      </c>
      <c r="R56">
        <f t="shared" si="4"/>
        <v>8</v>
      </c>
      <c r="S56">
        <f t="shared" si="5"/>
        <v>3</v>
      </c>
      <c r="T56">
        <f t="shared" si="6"/>
        <v>2</v>
      </c>
      <c r="U56">
        <f t="shared" si="1"/>
        <v>1</v>
      </c>
      <c r="W56">
        <f t="shared" si="12"/>
        <v>5000</v>
      </c>
      <c r="Y56">
        <f t="shared" si="7"/>
        <v>2.0000100000000001</v>
      </c>
      <c r="Z56">
        <f t="shared" si="8"/>
        <v>1.0001000000000007</v>
      </c>
      <c r="AA56" t="str">
        <f t="shared" si="9"/>
        <v/>
      </c>
      <c r="AB56" t="str">
        <f t="shared" si="2"/>
        <v/>
      </c>
    </row>
    <row r="57" spans="1:28" x14ac:dyDescent="0.2">
      <c r="A57">
        <f t="shared" si="10"/>
        <v>50</v>
      </c>
      <c r="B57">
        <f t="shared" si="11"/>
        <v>99</v>
      </c>
      <c r="C57" s="5" t="s">
        <v>7</v>
      </c>
      <c r="D57" s="6" t="s">
        <v>32</v>
      </c>
      <c r="E57" s="7">
        <v>5400</v>
      </c>
      <c r="F57" s="7" t="s">
        <v>80</v>
      </c>
      <c r="H57" t="str">
        <f t="shared" si="3"/>
        <v>Aufwandskonto</v>
      </c>
      <c r="I57" s="16" t="str">
        <f t="shared" si="13"/>
        <v/>
      </c>
      <c r="Q57">
        <f t="shared" si="0"/>
        <v>5400</v>
      </c>
      <c r="R57">
        <f t="shared" si="4"/>
        <v>8</v>
      </c>
      <c r="S57">
        <f t="shared" si="5"/>
        <v>3</v>
      </c>
      <c r="T57">
        <f t="shared" si="6"/>
        <v>2</v>
      </c>
      <c r="U57">
        <f t="shared" si="1"/>
        <v>1</v>
      </c>
      <c r="W57">
        <f t="shared" si="12"/>
        <v>5400</v>
      </c>
      <c r="Y57">
        <f t="shared" si="7"/>
        <v>2.0000200000000001</v>
      </c>
      <c r="Z57">
        <f t="shared" si="8"/>
        <v>1.0001100000000007</v>
      </c>
      <c r="AA57" t="str">
        <f t="shared" si="9"/>
        <v/>
      </c>
      <c r="AB57" t="str">
        <f t="shared" si="2"/>
        <v/>
      </c>
    </row>
    <row r="58" spans="1:28" x14ac:dyDescent="0.2">
      <c r="A58">
        <f t="shared" si="10"/>
        <v>51</v>
      </c>
      <c r="B58">
        <f t="shared" si="11"/>
        <v>101</v>
      </c>
      <c r="C58" s="5" t="s">
        <v>7</v>
      </c>
      <c r="D58" s="6" t="s">
        <v>32</v>
      </c>
      <c r="E58" s="7">
        <v>5700</v>
      </c>
      <c r="F58" s="7" t="s">
        <v>81</v>
      </c>
      <c r="H58" t="str">
        <f t="shared" si="3"/>
        <v>Aufwandskonto</v>
      </c>
      <c r="I58" s="16" t="str">
        <f t="shared" si="13"/>
        <v/>
      </c>
      <c r="Q58">
        <f t="shared" si="0"/>
        <v>5700</v>
      </c>
      <c r="R58">
        <f t="shared" si="4"/>
        <v>8</v>
      </c>
      <c r="S58">
        <f t="shared" si="5"/>
        <v>3</v>
      </c>
      <c r="T58">
        <f t="shared" si="6"/>
        <v>2</v>
      </c>
      <c r="U58">
        <f t="shared" si="1"/>
        <v>1</v>
      </c>
      <c r="W58">
        <f t="shared" si="12"/>
        <v>5700</v>
      </c>
      <c r="Y58">
        <f t="shared" si="7"/>
        <v>2.0000300000000002</v>
      </c>
      <c r="Z58">
        <f t="shared" si="8"/>
        <v>1.0001200000000008</v>
      </c>
      <c r="AA58" t="str">
        <f t="shared" si="9"/>
        <v/>
      </c>
      <c r="AB58" t="str">
        <f t="shared" si="2"/>
        <v/>
      </c>
    </row>
    <row r="59" spans="1:28" x14ac:dyDescent="0.2">
      <c r="A59">
        <f t="shared" si="10"/>
        <v>52</v>
      </c>
      <c r="B59">
        <f t="shared" si="11"/>
        <v>103</v>
      </c>
      <c r="C59" s="5" t="s">
        <v>7</v>
      </c>
      <c r="D59" s="6" t="s">
        <v>32</v>
      </c>
      <c r="E59" s="7">
        <v>5710</v>
      </c>
      <c r="F59" s="7" t="s">
        <v>82</v>
      </c>
      <c r="H59" t="str">
        <f t="shared" si="3"/>
        <v>Aufwandskonto</v>
      </c>
      <c r="I59" s="16" t="str">
        <f t="shared" si="13"/>
        <v/>
      </c>
      <c r="Q59">
        <f t="shared" si="0"/>
        <v>5710</v>
      </c>
      <c r="R59">
        <f t="shared" si="4"/>
        <v>8</v>
      </c>
      <c r="S59">
        <f t="shared" si="5"/>
        <v>3</v>
      </c>
      <c r="T59">
        <f t="shared" si="6"/>
        <v>2</v>
      </c>
      <c r="U59">
        <f t="shared" si="1"/>
        <v>1</v>
      </c>
      <c r="W59">
        <f t="shared" si="12"/>
        <v>5710</v>
      </c>
      <c r="Y59">
        <f t="shared" si="7"/>
        <v>2.0000400000000003</v>
      </c>
      <c r="Z59">
        <f t="shared" si="8"/>
        <v>1.0001300000000009</v>
      </c>
      <c r="AA59" t="str">
        <f t="shared" si="9"/>
        <v/>
      </c>
      <c r="AB59" t="str">
        <f t="shared" si="2"/>
        <v/>
      </c>
    </row>
    <row r="60" spans="1:28" x14ac:dyDescent="0.2">
      <c r="A60">
        <f t="shared" si="10"/>
        <v>53</v>
      </c>
      <c r="B60">
        <f t="shared" si="11"/>
        <v>105</v>
      </c>
      <c r="C60" s="5" t="s">
        <v>7</v>
      </c>
      <c r="D60" s="6" t="s">
        <v>32</v>
      </c>
      <c r="E60" s="7">
        <v>5720</v>
      </c>
      <c r="F60" s="7" t="s">
        <v>83</v>
      </c>
      <c r="H60" t="str">
        <f t="shared" si="3"/>
        <v>Aufwandskonto</v>
      </c>
      <c r="I60" s="16" t="str">
        <f t="shared" si="13"/>
        <v/>
      </c>
      <c r="Q60">
        <f t="shared" si="0"/>
        <v>5720</v>
      </c>
      <c r="R60">
        <f t="shared" si="4"/>
        <v>8</v>
      </c>
      <c r="S60">
        <f t="shared" si="5"/>
        <v>3</v>
      </c>
      <c r="T60">
        <f t="shared" si="6"/>
        <v>2</v>
      </c>
      <c r="U60">
        <f t="shared" si="1"/>
        <v>1</v>
      </c>
      <c r="W60">
        <f t="shared" si="12"/>
        <v>5720</v>
      </c>
      <c r="Y60">
        <f t="shared" si="7"/>
        <v>2.0000500000000003</v>
      </c>
      <c r="Z60">
        <f t="shared" si="8"/>
        <v>1.0001400000000009</v>
      </c>
      <c r="AA60" t="str">
        <f t="shared" si="9"/>
        <v/>
      </c>
      <c r="AB60" t="str">
        <f t="shared" si="2"/>
        <v/>
      </c>
    </row>
    <row r="61" spans="1:28" x14ac:dyDescent="0.2">
      <c r="A61">
        <f t="shared" si="10"/>
        <v>54</v>
      </c>
      <c r="B61">
        <f t="shared" si="11"/>
        <v>107</v>
      </c>
      <c r="C61" s="5" t="s">
        <v>7</v>
      </c>
      <c r="D61" s="6" t="s">
        <v>32</v>
      </c>
      <c r="E61" s="7">
        <v>5730</v>
      </c>
      <c r="F61" s="7" t="s">
        <v>84</v>
      </c>
      <c r="H61" t="str">
        <f t="shared" si="3"/>
        <v>Aufwandskonto</v>
      </c>
      <c r="I61" s="16" t="str">
        <f t="shared" si="13"/>
        <v/>
      </c>
      <c r="Q61">
        <f t="shared" si="0"/>
        <v>5730</v>
      </c>
      <c r="R61">
        <f t="shared" si="4"/>
        <v>8</v>
      </c>
      <c r="S61">
        <f t="shared" si="5"/>
        <v>3</v>
      </c>
      <c r="T61">
        <f t="shared" si="6"/>
        <v>2</v>
      </c>
      <c r="U61">
        <f t="shared" si="1"/>
        <v>1</v>
      </c>
      <c r="W61">
        <f t="shared" si="12"/>
        <v>5730</v>
      </c>
      <c r="Y61">
        <f t="shared" si="7"/>
        <v>2.0000600000000004</v>
      </c>
      <c r="Z61">
        <f t="shared" si="8"/>
        <v>1.000150000000001</v>
      </c>
      <c r="AA61" t="str">
        <f t="shared" si="9"/>
        <v/>
      </c>
      <c r="AB61" t="str">
        <f t="shared" si="2"/>
        <v/>
      </c>
    </row>
    <row r="62" spans="1:28" x14ac:dyDescent="0.2">
      <c r="A62">
        <f t="shared" si="10"/>
        <v>55</v>
      </c>
      <c r="B62">
        <f t="shared" si="11"/>
        <v>109</v>
      </c>
      <c r="C62" s="5" t="s">
        <v>7</v>
      </c>
      <c r="D62" s="6" t="s">
        <v>32</v>
      </c>
      <c r="E62" s="7">
        <v>5740</v>
      </c>
      <c r="F62" s="7" t="s">
        <v>85</v>
      </c>
      <c r="H62" t="str">
        <f t="shared" si="3"/>
        <v>Aufwandskonto</v>
      </c>
      <c r="I62" s="16" t="str">
        <f t="shared" si="13"/>
        <v/>
      </c>
      <c r="Q62">
        <f t="shared" si="0"/>
        <v>5740</v>
      </c>
      <c r="R62">
        <f t="shared" si="4"/>
        <v>8</v>
      </c>
      <c r="S62">
        <f t="shared" si="5"/>
        <v>3</v>
      </c>
      <c r="T62">
        <f t="shared" si="6"/>
        <v>2</v>
      </c>
      <c r="U62">
        <f t="shared" si="1"/>
        <v>1</v>
      </c>
      <c r="W62">
        <f t="shared" si="12"/>
        <v>5740</v>
      </c>
      <c r="Y62">
        <f t="shared" si="7"/>
        <v>2.0000700000000005</v>
      </c>
      <c r="Z62">
        <f t="shared" si="8"/>
        <v>1.000160000000001</v>
      </c>
      <c r="AA62" t="str">
        <f t="shared" si="9"/>
        <v/>
      </c>
      <c r="AB62" t="str">
        <f t="shared" si="2"/>
        <v/>
      </c>
    </row>
    <row r="63" spans="1:28" x14ac:dyDescent="0.2">
      <c r="A63">
        <f t="shared" si="10"/>
        <v>56</v>
      </c>
      <c r="B63">
        <f t="shared" si="11"/>
        <v>111</v>
      </c>
      <c r="C63" s="5" t="s">
        <v>32</v>
      </c>
      <c r="D63" s="6" t="s">
        <v>86</v>
      </c>
      <c r="E63" s="7"/>
      <c r="F63" s="7"/>
      <c r="H63" t="str">
        <f t="shared" si="3"/>
        <v/>
      </c>
      <c r="I63" s="16" t="str">
        <f t="shared" si="13"/>
        <v/>
      </c>
      <c r="Q63">
        <f t="shared" si="0"/>
        <v>0</v>
      </c>
      <c r="R63">
        <f t="shared" si="4"/>
        <v>8</v>
      </c>
      <c r="S63">
        <f t="shared" si="5"/>
        <v>3</v>
      </c>
      <c r="T63">
        <f t="shared" si="6"/>
        <v>3</v>
      </c>
      <c r="U63">
        <f t="shared" si="1"/>
        <v>1</v>
      </c>
      <c r="W63">
        <f t="shared" si="12"/>
        <v>5740.0001000000002</v>
      </c>
      <c r="Y63">
        <f t="shared" si="7"/>
        <v>3</v>
      </c>
      <c r="Z63">
        <f t="shared" si="8"/>
        <v>1.0001700000000011</v>
      </c>
      <c r="AA63" t="str">
        <f t="shared" si="9"/>
        <v>6 Sonstiger Betriebsaufwand</v>
      </c>
      <c r="AB63" t="str">
        <f t="shared" si="2"/>
        <v/>
      </c>
    </row>
    <row r="64" spans="1:28" x14ac:dyDescent="0.2">
      <c r="A64">
        <f t="shared" si="10"/>
        <v>57</v>
      </c>
      <c r="B64">
        <f t="shared" si="11"/>
        <v>113</v>
      </c>
      <c r="C64" s="5" t="s">
        <v>7</v>
      </c>
      <c r="D64" s="6" t="s">
        <v>32</v>
      </c>
      <c r="E64" s="7">
        <v>6000</v>
      </c>
      <c r="F64" s="7" t="s">
        <v>87</v>
      </c>
      <c r="H64" t="str">
        <f t="shared" si="3"/>
        <v>Aufwandskonto</v>
      </c>
      <c r="I64" s="16" t="str">
        <f t="shared" si="13"/>
        <v/>
      </c>
      <c r="Q64">
        <f t="shared" si="0"/>
        <v>6000</v>
      </c>
      <c r="R64">
        <f t="shared" si="4"/>
        <v>8</v>
      </c>
      <c r="S64">
        <f t="shared" si="5"/>
        <v>3</v>
      </c>
      <c r="T64">
        <f t="shared" si="6"/>
        <v>3</v>
      </c>
      <c r="U64">
        <f t="shared" si="1"/>
        <v>1</v>
      </c>
      <c r="W64">
        <f t="shared" si="12"/>
        <v>6000</v>
      </c>
      <c r="Y64">
        <f t="shared" si="7"/>
        <v>3.0000100000000001</v>
      </c>
      <c r="Z64">
        <f t="shared" si="8"/>
        <v>1.0001800000000012</v>
      </c>
      <c r="AA64" t="str">
        <f t="shared" si="9"/>
        <v/>
      </c>
      <c r="AB64" t="str">
        <f t="shared" si="2"/>
        <v/>
      </c>
    </row>
    <row r="65" spans="1:28" x14ac:dyDescent="0.2">
      <c r="A65">
        <f t="shared" si="10"/>
        <v>58</v>
      </c>
      <c r="B65">
        <f t="shared" si="11"/>
        <v>115</v>
      </c>
      <c r="C65" s="5" t="s">
        <v>7</v>
      </c>
      <c r="D65" s="6" t="s">
        <v>32</v>
      </c>
      <c r="E65" s="7">
        <v>6100</v>
      </c>
      <c r="F65" s="7" t="s">
        <v>88</v>
      </c>
      <c r="H65" t="str">
        <f t="shared" si="3"/>
        <v>Aufwandskonto</v>
      </c>
      <c r="I65" s="16" t="str">
        <f t="shared" si="13"/>
        <v/>
      </c>
      <c r="Q65">
        <f t="shared" si="0"/>
        <v>6100</v>
      </c>
      <c r="R65">
        <f t="shared" si="4"/>
        <v>8</v>
      </c>
      <c r="S65">
        <f t="shared" si="5"/>
        <v>3</v>
      </c>
      <c r="T65">
        <f t="shared" si="6"/>
        <v>3</v>
      </c>
      <c r="U65">
        <f t="shared" si="1"/>
        <v>1</v>
      </c>
      <c r="W65">
        <f t="shared" si="12"/>
        <v>6100</v>
      </c>
      <c r="Y65">
        <f t="shared" si="7"/>
        <v>3.0000200000000001</v>
      </c>
      <c r="Z65">
        <f t="shared" si="8"/>
        <v>1.0001900000000012</v>
      </c>
      <c r="AA65" t="str">
        <f t="shared" si="9"/>
        <v/>
      </c>
      <c r="AB65" t="str">
        <f t="shared" si="2"/>
        <v/>
      </c>
    </row>
    <row r="66" spans="1:28" x14ac:dyDescent="0.2">
      <c r="A66">
        <f t="shared" si="10"/>
        <v>59</v>
      </c>
      <c r="B66">
        <f t="shared" si="11"/>
        <v>117</v>
      </c>
      <c r="C66" s="5" t="s">
        <v>7</v>
      </c>
      <c r="D66" s="6" t="s">
        <v>32</v>
      </c>
      <c r="E66" s="7">
        <v>6200</v>
      </c>
      <c r="F66" s="7" t="s">
        <v>89</v>
      </c>
      <c r="H66" t="str">
        <f t="shared" si="3"/>
        <v>Aufwandskonto</v>
      </c>
      <c r="I66" s="16" t="str">
        <f t="shared" si="13"/>
        <v/>
      </c>
      <c r="Q66">
        <f t="shared" si="0"/>
        <v>6200</v>
      </c>
      <c r="R66">
        <f t="shared" si="4"/>
        <v>8</v>
      </c>
      <c r="S66">
        <f t="shared" si="5"/>
        <v>3</v>
      </c>
      <c r="T66">
        <f t="shared" si="6"/>
        <v>3</v>
      </c>
      <c r="U66">
        <f t="shared" si="1"/>
        <v>1</v>
      </c>
      <c r="W66">
        <f t="shared" si="12"/>
        <v>6200</v>
      </c>
      <c r="Y66">
        <f t="shared" si="7"/>
        <v>3.0000300000000002</v>
      </c>
      <c r="Z66">
        <f t="shared" si="8"/>
        <v>1.0002000000000013</v>
      </c>
      <c r="AA66" t="str">
        <f t="shared" si="9"/>
        <v/>
      </c>
      <c r="AB66" t="str">
        <f t="shared" si="2"/>
        <v/>
      </c>
    </row>
    <row r="67" spans="1:28" x14ac:dyDescent="0.2">
      <c r="A67">
        <f t="shared" si="10"/>
        <v>60</v>
      </c>
      <c r="B67">
        <f t="shared" si="11"/>
        <v>119</v>
      </c>
      <c r="C67" s="5" t="s">
        <v>7</v>
      </c>
      <c r="D67" s="6" t="s">
        <v>32</v>
      </c>
      <c r="E67" s="7">
        <v>6300</v>
      </c>
      <c r="F67" s="7" t="s">
        <v>90</v>
      </c>
      <c r="H67" t="str">
        <f t="shared" si="3"/>
        <v>Aufwandskonto</v>
      </c>
      <c r="I67" s="16" t="str">
        <f t="shared" si="13"/>
        <v/>
      </c>
      <c r="Q67">
        <f t="shared" ref="Q67:Q130" si="14">E67</f>
        <v>6300</v>
      </c>
      <c r="R67">
        <f t="shared" ref="R67:R130" si="15">IF(OR(AND(D67&lt;&gt;"",C68="",C69=$C$2),AND(D67&lt;&gt;"",C68=$C$2)),R66+1,R66)</f>
        <v>8</v>
      </c>
      <c r="S67">
        <f t="shared" ref="S67:S130" si="16">IF(OR(AND(D67&lt;&gt;"",C68="",C69=$C$3),AND(D67&lt;&gt;"",C68=$C$3)),S66+1,S66)</f>
        <v>3</v>
      </c>
      <c r="T67">
        <f t="shared" ref="T67:T130" si="17">IF(OR(AND(D67&lt;&gt;"",C68="",C69=$C$4),AND(D67&lt;&gt;"",C68=$C$4)),T66+1,T66)</f>
        <v>3</v>
      </c>
      <c r="U67">
        <f t="shared" ref="U67:U130" si="18">IF(OR(AND(D67&lt;&gt;"",C68="",C69=$C$5),AND(D67&lt;&gt;"",C68=$C$5)),U66+1,U66)</f>
        <v>1</v>
      </c>
      <c r="W67">
        <f t="shared" ref="W67:W130" si="19">IF(E67="",W66+0.0001,E67)</f>
        <v>6300</v>
      </c>
      <c r="Y67">
        <f t="shared" si="7"/>
        <v>3.0000400000000003</v>
      </c>
      <c r="Z67">
        <f t="shared" si="8"/>
        <v>1.0002100000000014</v>
      </c>
      <c r="AA67" t="str">
        <f t="shared" si="9"/>
        <v/>
      </c>
      <c r="AB67" t="str">
        <f t="shared" si="2"/>
        <v/>
      </c>
    </row>
    <row r="68" spans="1:28" x14ac:dyDescent="0.2">
      <c r="A68">
        <f t="shared" si="10"/>
        <v>61</v>
      </c>
      <c r="B68">
        <f t="shared" si="11"/>
        <v>121</v>
      </c>
      <c r="C68" s="5" t="s">
        <v>7</v>
      </c>
      <c r="D68" s="6" t="s">
        <v>32</v>
      </c>
      <c r="E68" s="7">
        <v>6400</v>
      </c>
      <c r="F68" s="7" t="s">
        <v>91</v>
      </c>
      <c r="H68" t="str">
        <f t="shared" si="3"/>
        <v>Aufwandskonto</v>
      </c>
      <c r="I68" s="16" t="str">
        <f t="shared" si="13"/>
        <v/>
      </c>
      <c r="Q68">
        <f t="shared" si="14"/>
        <v>6400</v>
      </c>
      <c r="R68">
        <f t="shared" si="15"/>
        <v>8</v>
      </c>
      <c r="S68">
        <f t="shared" si="16"/>
        <v>3</v>
      </c>
      <c r="T68">
        <f t="shared" si="17"/>
        <v>3</v>
      </c>
      <c r="U68">
        <f t="shared" si="18"/>
        <v>1</v>
      </c>
      <c r="W68">
        <f t="shared" si="19"/>
        <v>6400</v>
      </c>
      <c r="Y68">
        <f t="shared" si="7"/>
        <v>3.0000500000000003</v>
      </c>
      <c r="Z68">
        <f t="shared" si="8"/>
        <v>1.0002200000000014</v>
      </c>
      <c r="AA68" t="str">
        <f t="shared" si="9"/>
        <v/>
      </c>
      <c r="AB68" t="str">
        <f t="shared" si="2"/>
        <v/>
      </c>
    </row>
    <row r="69" spans="1:28" x14ac:dyDescent="0.2">
      <c r="A69">
        <f t="shared" si="10"/>
        <v>62</v>
      </c>
      <c r="B69">
        <f t="shared" si="11"/>
        <v>123</v>
      </c>
      <c r="C69" s="5" t="s">
        <v>7</v>
      </c>
      <c r="D69" s="6" t="s">
        <v>32</v>
      </c>
      <c r="E69" s="7">
        <v>6500</v>
      </c>
      <c r="F69" s="7" t="s">
        <v>92</v>
      </c>
      <c r="H69" t="str">
        <f t="shared" si="3"/>
        <v>Aufwandskonto</v>
      </c>
      <c r="I69" s="16" t="str">
        <f t="shared" si="13"/>
        <v/>
      </c>
      <c r="Q69">
        <f t="shared" si="14"/>
        <v>6500</v>
      </c>
      <c r="R69">
        <f t="shared" si="15"/>
        <v>8</v>
      </c>
      <c r="S69">
        <f t="shared" si="16"/>
        <v>3</v>
      </c>
      <c r="T69">
        <f t="shared" si="17"/>
        <v>3</v>
      </c>
      <c r="U69">
        <f t="shared" si="18"/>
        <v>1</v>
      </c>
      <c r="W69">
        <f t="shared" si="19"/>
        <v>6500</v>
      </c>
      <c r="Y69">
        <f t="shared" si="7"/>
        <v>3.0000600000000004</v>
      </c>
      <c r="Z69">
        <f t="shared" si="8"/>
        <v>1.0002300000000015</v>
      </c>
      <c r="AA69" t="str">
        <f t="shared" si="9"/>
        <v/>
      </c>
      <c r="AB69" t="str">
        <f t="shared" si="2"/>
        <v/>
      </c>
    </row>
    <row r="70" spans="1:28" x14ac:dyDescent="0.2">
      <c r="A70">
        <f t="shared" si="10"/>
        <v>63</v>
      </c>
      <c r="B70">
        <f t="shared" si="11"/>
        <v>125</v>
      </c>
      <c r="C70" s="5" t="s">
        <v>7</v>
      </c>
      <c r="D70" s="6" t="s">
        <v>32</v>
      </c>
      <c r="E70" s="7">
        <v>6600</v>
      </c>
      <c r="F70" s="7" t="s">
        <v>93</v>
      </c>
      <c r="H70" t="str">
        <f t="shared" si="3"/>
        <v>Aufwandskonto</v>
      </c>
      <c r="I70" s="16" t="str">
        <f t="shared" si="13"/>
        <v/>
      </c>
      <c r="Q70">
        <f t="shared" si="14"/>
        <v>6600</v>
      </c>
      <c r="R70">
        <f t="shared" si="15"/>
        <v>8</v>
      </c>
      <c r="S70">
        <f t="shared" si="16"/>
        <v>3</v>
      </c>
      <c r="T70">
        <f t="shared" si="17"/>
        <v>3</v>
      </c>
      <c r="U70">
        <f t="shared" si="18"/>
        <v>1</v>
      </c>
      <c r="W70">
        <f t="shared" si="19"/>
        <v>6600</v>
      </c>
      <c r="Y70">
        <f t="shared" si="7"/>
        <v>3.0000700000000005</v>
      </c>
      <c r="Z70">
        <f t="shared" si="8"/>
        <v>1.0002400000000016</v>
      </c>
      <c r="AA70" t="str">
        <f t="shared" si="9"/>
        <v/>
      </c>
      <c r="AB70" t="str">
        <f t="shared" si="2"/>
        <v/>
      </c>
    </row>
    <row r="71" spans="1:28" x14ac:dyDescent="0.2">
      <c r="A71">
        <f t="shared" si="10"/>
        <v>64</v>
      </c>
      <c r="B71">
        <f t="shared" si="11"/>
        <v>127</v>
      </c>
      <c r="C71" s="5" t="s">
        <v>7</v>
      </c>
      <c r="D71" s="6" t="s">
        <v>32</v>
      </c>
      <c r="E71" s="7">
        <v>6700</v>
      </c>
      <c r="F71" s="7" t="s">
        <v>94</v>
      </c>
      <c r="H71" t="str">
        <f t="shared" si="3"/>
        <v>Aufwandskonto</v>
      </c>
      <c r="I71" s="16" t="str">
        <f t="shared" si="13"/>
        <v/>
      </c>
      <c r="Q71">
        <f t="shared" si="14"/>
        <v>6700</v>
      </c>
      <c r="R71">
        <f t="shared" si="15"/>
        <v>8</v>
      </c>
      <c r="S71">
        <f t="shared" si="16"/>
        <v>3</v>
      </c>
      <c r="T71">
        <f t="shared" si="17"/>
        <v>3</v>
      </c>
      <c r="U71">
        <f t="shared" si="18"/>
        <v>1</v>
      </c>
      <c r="W71">
        <f t="shared" si="19"/>
        <v>6700</v>
      </c>
      <c r="Y71">
        <f t="shared" si="7"/>
        <v>3.0000800000000005</v>
      </c>
      <c r="Z71">
        <f t="shared" si="8"/>
        <v>1.0002500000000016</v>
      </c>
      <c r="AA71" t="str">
        <f t="shared" si="9"/>
        <v/>
      </c>
      <c r="AB71" t="str">
        <f t="shared" si="2"/>
        <v/>
      </c>
    </row>
    <row r="72" spans="1:28" x14ac:dyDescent="0.2">
      <c r="A72">
        <f t="shared" si="10"/>
        <v>65</v>
      </c>
      <c r="B72">
        <f t="shared" si="11"/>
        <v>129</v>
      </c>
      <c r="C72" s="5" t="s">
        <v>7</v>
      </c>
      <c r="D72" s="6" t="s">
        <v>32</v>
      </c>
      <c r="E72" s="7">
        <v>6800</v>
      </c>
      <c r="F72" s="7" t="s">
        <v>95</v>
      </c>
      <c r="H72" t="str">
        <f t="shared" si="3"/>
        <v>Aufwandskonto</v>
      </c>
      <c r="I72" s="16" t="str">
        <f t="shared" si="13"/>
        <v/>
      </c>
      <c r="Q72">
        <f t="shared" si="14"/>
        <v>6800</v>
      </c>
      <c r="R72">
        <f t="shared" si="15"/>
        <v>8</v>
      </c>
      <c r="S72">
        <f t="shared" si="16"/>
        <v>3</v>
      </c>
      <c r="T72">
        <f t="shared" si="17"/>
        <v>3</v>
      </c>
      <c r="U72">
        <f t="shared" si="18"/>
        <v>1</v>
      </c>
      <c r="W72">
        <f t="shared" si="19"/>
        <v>6800</v>
      </c>
      <c r="Y72">
        <f t="shared" si="7"/>
        <v>3.0000900000000006</v>
      </c>
      <c r="Z72">
        <f t="shared" si="8"/>
        <v>1.0002600000000017</v>
      </c>
      <c r="AA72" t="str">
        <f t="shared" si="9"/>
        <v/>
      </c>
      <c r="AB72" t="str">
        <f t="shared" ref="AB72:AB108" si="20">IF(U72-U71=0,"",D72)</f>
        <v/>
      </c>
    </row>
    <row r="73" spans="1:28" x14ac:dyDescent="0.2">
      <c r="A73">
        <f t="shared" si="10"/>
        <v>66</v>
      </c>
      <c r="B73">
        <f t="shared" si="11"/>
        <v>131</v>
      </c>
      <c r="C73" s="5" t="s">
        <v>7</v>
      </c>
      <c r="D73" s="6" t="s">
        <v>32</v>
      </c>
      <c r="E73" s="7">
        <v>6900</v>
      </c>
      <c r="F73" s="7" t="s">
        <v>96</v>
      </c>
      <c r="H73" t="str">
        <f t="shared" ref="H73:H86" si="21">C73</f>
        <v>Aufwandskonto</v>
      </c>
      <c r="I73" s="16" t="str">
        <f t="shared" si="13"/>
        <v/>
      </c>
      <c r="Q73">
        <f t="shared" si="14"/>
        <v>6900</v>
      </c>
      <c r="R73">
        <f t="shared" si="15"/>
        <v>8</v>
      </c>
      <c r="S73">
        <f t="shared" si="16"/>
        <v>3</v>
      </c>
      <c r="T73">
        <f t="shared" si="17"/>
        <v>3</v>
      </c>
      <c r="U73">
        <f t="shared" si="18"/>
        <v>1</v>
      </c>
      <c r="W73">
        <f t="shared" si="19"/>
        <v>6900</v>
      </c>
      <c r="Y73">
        <f t="shared" ref="Y73:Y136" si="22">IF(T73-T72=0,Y72+0.00001,T73)</f>
        <v>3.0001000000000007</v>
      </c>
      <c r="Z73">
        <f t="shared" ref="Z73:Z136" si="23">IF(U73-U72=0,Z72+0.00001,U73)</f>
        <v>1.0002700000000018</v>
      </c>
      <c r="AA73" t="str">
        <f t="shared" ref="AA73:AA136" si="24">IF(T73-T72=0,"",D73)</f>
        <v/>
      </c>
      <c r="AB73" t="str">
        <f t="shared" si="20"/>
        <v/>
      </c>
    </row>
    <row r="74" spans="1:28" x14ac:dyDescent="0.2">
      <c r="A74">
        <f t="shared" ref="A74:A137" si="25">A73+1</f>
        <v>67</v>
      </c>
      <c r="B74">
        <f t="shared" ref="B74:B277" si="26">B73+2</f>
        <v>133</v>
      </c>
      <c r="C74" s="5"/>
      <c r="D74" s="6" t="s">
        <v>97</v>
      </c>
      <c r="E74" s="7"/>
      <c r="F74" s="7"/>
      <c r="H74">
        <f t="shared" si="21"/>
        <v>0</v>
      </c>
      <c r="I74" s="16" t="str">
        <f t="shared" si="13"/>
        <v/>
      </c>
      <c r="Q74">
        <f t="shared" si="14"/>
        <v>0</v>
      </c>
      <c r="R74">
        <f t="shared" si="15"/>
        <v>8</v>
      </c>
      <c r="S74">
        <f t="shared" si="16"/>
        <v>3</v>
      </c>
      <c r="T74">
        <f t="shared" si="17"/>
        <v>3</v>
      </c>
      <c r="U74">
        <f t="shared" si="18"/>
        <v>2</v>
      </c>
      <c r="W74">
        <f t="shared" si="19"/>
        <v>6900.0001000000002</v>
      </c>
      <c r="Y74">
        <f t="shared" si="22"/>
        <v>3.0001100000000007</v>
      </c>
      <c r="Z74">
        <f t="shared" si="23"/>
        <v>2</v>
      </c>
      <c r="AA74" t="str">
        <f t="shared" si="24"/>
        <v/>
      </c>
      <c r="AB74" t="str">
        <f t="shared" si="20"/>
        <v>7 Betriebliche Nebenerträge</v>
      </c>
    </row>
    <row r="75" spans="1:28" x14ac:dyDescent="0.2">
      <c r="A75">
        <f t="shared" si="25"/>
        <v>68</v>
      </c>
      <c r="B75">
        <f t="shared" si="26"/>
        <v>135</v>
      </c>
      <c r="C75" s="5" t="s">
        <v>8</v>
      </c>
      <c r="D75" s="6"/>
      <c r="E75" s="7">
        <v>7400</v>
      </c>
      <c r="F75" s="7" t="s">
        <v>98</v>
      </c>
      <c r="H75" t="str">
        <f t="shared" si="21"/>
        <v>Ertragskonto</v>
      </c>
      <c r="I75" s="16" t="str">
        <f t="shared" si="13"/>
        <v/>
      </c>
      <c r="Q75">
        <f t="shared" si="14"/>
        <v>7400</v>
      </c>
      <c r="R75">
        <f t="shared" si="15"/>
        <v>8</v>
      </c>
      <c r="S75">
        <f t="shared" si="16"/>
        <v>3</v>
      </c>
      <c r="T75">
        <f t="shared" si="17"/>
        <v>3</v>
      </c>
      <c r="U75">
        <f t="shared" si="18"/>
        <v>2</v>
      </c>
      <c r="W75">
        <f t="shared" si="19"/>
        <v>7400</v>
      </c>
      <c r="Y75">
        <f t="shared" si="22"/>
        <v>3.0001200000000008</v>
      </c>
      <c r="Z75">
        <f t="shared" si="23"/>
        <v>2.0000100000000001</v>
      </c>
      <c r="AA75" t="str">
        <f t="shared" si="24"/>
        <v/>
      </c>
      <c r="AB75" t="str">
        <f t="shared" si="20"/>
        <v/>
      </c>
    </row>
    <row r="76" spans="1:28" x14ac:dyDescent="0.2">
      <c r="A76">
        <f t="shared" si="25"/>
        <v>69</v>
      </c>
      <c r="B76">
        <f t="shared" si="26"/>
        <v>137</v>
      </c>
      <c r="C76" s="5"/>
      <c r="D76" s="6" t="s">
        <v>97</v>
      </c>
      <c r="E76" s="7"/>
      <c r="F76" s="7"/>
      <c r="H76">
        <f t="shared" si="21"/>
        <v>0</v>
      </c>
      <c r="I76" s="16" t="str">
        <f t="shared" si="13"/>
        <v/>
      </c>
      <c r="Q76">
        <f t="shared" si="14"/>
        <v>0</v>
      </c>
      <c r="R76">
        <f t="shared" si="15"/>
        <v>8</v>
      </c>
      <c r="S76">
        <f t="shared" si="16"/>
        <v>3</v>
      </c>
      <c r="T76">
        <f t="shared" si="17"/>
        <v>4</v>
      </c>
      <c r="U76">
        <f t="shared" si="18"/>
        <v>2</v>
      </c>
      <c r="W76">
        <f t="shared" si="19"/>
        <v>7400.0001000000002</v>
      </c>
      <c r="Y76">
        <f t="shared" si="22"/>
        <v>4</v>
      </c>
      <c r="Z76">
        <f t="shared" si="23"/>
        <v>2.0000200000000001</v>
      </c>
      <c r="AA76" t="str">
        <f t="shared" si="24"/>
        <v>7 Betriebliche Nebenerträge</v>
      </c>
      <c r="AB76" t="str">
        <f t="shared" si="20"/>
        <v/>
      </c>
    </row>
    <row r="77" spans="1:28" x14ac:dyDescent="0.2">
      <c r="A77">
        <f t="shared" si="25"/>
        <v>70</v>
      </c>
      <c r="B77">
        <f t="shared" si="26"/>
        <v>139</v>
      </c>
      <c r="C77" s="5" t="s">
        <v>7</v>
      </c>
      <c r="D77" s="6" t="s">
        <v>32</v>
      </c>
      <c r="E77" s="7">
        <v>7410</v>
      </c>
      <c r="F77" s="7" t="s">
        <v>99</v>
      </c>
      <c r="H77" t="str">
        <f t="shared" si="21"/>
        <v>Aufwandskonto</v>
      </c>
      <c r="I77" s="16" t="str">
        <f t="shared" si="13"/>
        <v/>
      </c>
      <c r="Q77">
        <f t="shared" si="14"/>
        <v>7410</v>
      </c>
      <c r="R77">
        <f t="shared" si="15"/>
        <v>8</v>
      </c>
      <c r="S77">
        <f t="shared" si="16"/>
        <v>3</v>
      </c>
      <c r="T77">
        <f t="shared" si="17"/>
        <v>4</v>
      </c>
      <c r="U77">
        <f t="shared" si="18"/>
        <v>2</v>
      </c>
      <c r="W77">
        <f t="shared" si="19"/>
        <v>7410</v>
      </c>
      <c r="Y77">
        <f t="shared" si="22"/>
        <v>4.0000099999999996</v>
      </c>
      <c r="Z77">
        <f t="shared" si="23"/>
        <v>2.0000300000000002</v>
      </c>
      <c r="AA77" t="str">
        <f t="shared" si="24"/>
        <v/>
      </c>
      <c r="AB77" t="str">
        <f t="shared" si="20"/>
        <v/>
      </c>
    </row>
    <row r="78" spans="1:28" x14ac:dyDescent="0.2">
      <c r="A78">
        <f t="shared" si="25"/>
        <v>71</v>
      </c>
      <c r="B78">
        <f t="shared" si="26"/>
        <v>141</v>
      </c>
      <c r="C78" s="5" t="s">
        <v>8</v>
      </c>
      <c r="D78" s="6" t="s">
        <v>32</v>
      </c>
      <c r="E78" s="7">
        <v>7420</v>
      </c>
      <c r="F78" s="7" t="s">
        <v>100</v>
      </c>
      <c r="H78" t="str">
        <f t="shared" si="21"/>
        <v>Ertragskonto</v>
      </c>
      <c r="I78" s="16" t="str">
        <f t="shared" si="13"/>
        <v/>
      </c>
      <c r="Q78">
        <f t="shared" si="14"/>
        <v>7420</v>
      </c>
      <c r="R78">
        <f t="shared" si="15"/>
        <v>8</v>
      </c>
      <c r="S78">
        <f t="shared" si="16"/>
        <v>3</v>
      </c>
      <c r="T78">
        <f t="shared" si="17"/>
        <v>4</v>
      </c>
      <c r="U78">
        <f t="shared" si="18"/>
        <v>2</v>
      </c>
      <c r="W78">
        <f t="shared" si="19"/>
        <v>7420</v>
      </c>
      <c r="Y78">
        <f t="shared" si="22"/>
        <v>4.0000199999999992</v>
      </c>
      <c r="Z78">
        <f t="shared" si="23"/>
        <v>2.0000400000000003</v>
      </c>
      <c r="AA78" t="str">
        <f t="shared" si="24"/>
        <v/>
      </c>
      <c r="AB78" t="str">
        <f t="shared" si="20"/>
        <v/>
      </c>
    </row>
    <row r="79" spans="1:28" x14ac:dyDescent="0.2">
      <c r="A79">
        <f t="shared" si="25"/>
        <v>72</v>
      </c>
      <c r="B79">
        <f t="shared" si="26"/>
        <v>143</v>
      </c>
      <c r="C79" s="5" t="s">
        <v>7</v>
      </c>
      <c r="D79" s="6" t="s">
        <v>32</v>
      </c>
      <c r="E79" s="7">
        <v>7430</v>
      </c>
      <c r="F79" s="7" t="s">
        <v>101</v>
      </c>
      <c r="H79" t="str">
        <f t="shared" si="21"/>
        <v>Aufwandskonto</v>
      </c>
      <c r="I79" s="16" t="str">
        <f t="shared" ref="I79:I142" si="27">IF(AND(AND(C79="",D79="",E79="",F79=""),OR(C80&lt;&gt;"",D80&lt;&gt;"")),"Bitte diese Zeile nicht leer lassen",IF(AND(D79&lt;&gt;"",OR(C79&lt;&gt;"",E79&lt;&gt;"",F79&lt;&gt;"")),"Bitte Zeile nur als Titelzeile (Spalte D) oder als Kontozeile (andere Spalten) verwenden",IF(E79="","",IF(AND(E79&lt;&gt;"",F79&lt;&gt;"",C79=""),"Bitte gültige Kontokategorie (s. oben) zuweisen",IF(OR(E79&lt;=E78,E79&lt;=E77),"Kontonummern müssen aufsteigend eingegeben werden.",IF(OR(E79&lt;1000,E79&gt;9999),CONCATENATE(E79," auf Spalte F ist keine vierstellige Kontonummer"),IF(OR(C79=C$2,C79=C$3,C79=C$4,C79=C$5),"","Bitte gültige Kontokategorie eingeben")))))))</f>
        <v/>
      </c>
      <c r="Q79">
        <f t="shared" si="14"/>
        <v>7430</v>
      </c>
      <c r="R79">
        <f t="shared" si="15"/>
        <v>8</v>
      </c>
      <c r="S79">
        <f t="shared" si="16"/>
        <v>3</v>
      </c>
      <c r="T79">
        <f t="shared" si="17"/>
        <v>4</v>
      </c>
      <c r="U79">
        <f t="shared" si="18"/>
        <v>2</v>
      </c>
      <c r="W79">
        <f t="shared" si="19"/>
        <v>7430</v>
      </c>
      <c r="Y79">
        <f t="shared" si="22"/>
        <v>4.0000299999999989</v>
      </c>
      <c r="Z79">
        <f t="shared" si="23"/>
        <v>2.0000500000000003</v>
      </c>
      <c r="AA79" t="str">
        <f t="shared" si="24"/>
        <v/>
      </c>
      <c r="AB79" t="str">
        <f t="shared" si="20"/>
        <v/>
      </c>
    </row>
    <row r="80" spans="1:28" x14ac:dyDescent="0.2">
      <c r="A80">
        <f t="shared" si="25"/>
        <v>73</v>
      </c>
      <c r="B80">
        <f t="shared" si="26"/>
        <v>145</v>
      </c>
      <c r="C80" s="5" t="s">
        <v>8</v>
      </c>
      <c r="D80" s="6"/>
      <c r="E80" s="7">
        <v>7500</v>
      </c>
      <c r="F80" s="7" t="s">
        <v>102</v>
      </c>
      <c r="H80" t="str">
        <f t="shared" si="21"/>
        <v>Ertragskonto</v>
      </c>
      <c r="I80" s="16" t="str">
        <f t="shared" si="27"/>
        <v/>
      </c>
      <c r="Q80">
        <f t="shared" si="14"/>
        <v>7500</v>
      </c>
      <c r="R80">
        <f t="shared" si="15"/>
        <v>8</v>
      </c>
      <c r="S80">
        <f t="shared" si="16"/>
        <v>3</v>
      </c>
      <c r="T80">
        <f t="shared" si="17"/>
        <v>4</v>
      </c>
      <c r="U80">
        <f t="shared" si="18"/>
        <v>2</v>
      </c>
      <c r="W80">
        <f t="shared" si="19"/>
        <v>7500</v>
      </c>
      <c r="Y80">
        <f t="shared" si="22"/>
        <v>4.0000399999999985</v>
      </c>
      <c r="Z80">
        <f t="shared" si="23"/>
        <v>2.0000600000000004</v>
      </c>
      <c r="AA80" t="str">
        <f t="shared" si="24"/>
        <v/>
      </c>
      <c r="AB80" t="str">
        <f t="shared" si="20"/>
        <v/>
      </c>
    </row>
    <row r="81" spans="1:28" x14ac:dyDescent="0.2">
      <c r="A81">
        <f t="shared" si="25"/>
        <v>74</v>
      </c>
      <c r="B81">
        <f t="shared" si="26"/>
        <v>147</v>
      </c>
      <c r="C81" s="5" t="s">
        <v>7</v>
      </c>
      <c r="D81" s="6"/>
      <c r="E81" s="7">
        <v>7510</v>
      </c>
      <c r="F81" s="7" t="s">
        <v>103</v>
      </c>
      <c r="H81" t="str">
        <f t="shared" si="21"/>
        <v>Aufwandskonto</v>
      </c>
      <c r="I81" s="16" t="str">
        <f t="shared" si="27"/>
        <v/>
      </c>
      <c r="Q81">
        <f t="shared" si="14"/>
        <v>7510</v>
      </c>
      <c r="R81">
        <f t="shared" si="15"/>
        <v>8</v>
      </c>
      <c r="S81">
        <f t="shared" si="16"/>
        <v>3</v>
      </c>
      <c r="T81">
        <f t="shared" si="17"/>
        <v>4</v>
      </c>
      <c r="U81">
        <f t="shared" si="18"/>
        <v>2</v>
      </c>
      <c r="W81">
        <f t="shared" si="19"/>
        <v>7510</v>
      </c>
      <c r="Y81">
        <f t="shared" si="22"/>
        <v>4.0000499999999981</v>
      </c>
      <c r="Z81">
        <f t="shared" si="23"/>
        <v>2.0000700000000005</v>
      </c>
      <c r="AA81" t="str">
        <f t="shared" si="24"/>
        <v/>
      </c>
      <c r="AB81" t="str">
        <f t="shared" si="20"/>
        <v/>
      </c>
    </row>
    <row r="82" spans="1:28" x14ac:dyDescent="0.2">
      <c r="A82">
        <f t="shared" si="25"/>
        <v>75</v>
      </c>
      <c r="B82">
        <f t="shared" si="26"/>
        <v>149</v>
      </c>
      <c r="C82" s="5"/>
      <c r="D82" s="6" t="s">
        <v>104</v>
      </c>
      <c r="E82" s="7"/>
      <c r="F82" s="7"/>
      <c r="H82">
        <f t="shared" si="21"/>
        <v>0</v>
      </c>
      <c r="I82" s="16" t="str">
        <f t="shared" si="27"/>
        <v/>
      </c>
      <c r="Q82">
        <f t="shared" si="14"/>
        <v>0</v>
      </c>
      <c r="R82">
        <f t="shared" si="15"/>
        <v>8</v>
      </c>
      <c r="S82">
        <f t="shared" si="16"/>
        <v>3</v>
      </c>
      <c r="T82">
        <f t="shared" si="17"/>
        <v>4</v>
      </c>
      <c r="U82">
        <f t="shared" si="18"/>
        <v>3</v>
      </c>
      <c r="W82">
        <f t="shared" si="19"/>
        <v>7510.0001000000002</v>
      </c>
      <c r="Y82">
        <f t="shared" si="22"/>
        <v>4.0000599999999977</v>
      </c>
      <c r="Z82">
        <f t="shared" si="23"/>
        <v>3</v>
      </c>
      <c r="AA82" t="str">
        <f t="shared" si="24"/>
        <v/>
      </c>
      <c r="AB82" t="str">
        <f t="shared" si="20"/>
        <v>8 ausserordentlicher Ertrag</v>
      </c>
    </row>
    <row r="83" spans="1:28" x14ac:dyDescent="0.2">
      <c r="A83">
        <f t="shared" si="25"/>
        <v>76</v>
      </c>
      <c r="B83">
        <f t="shared" si="26"/>
        <v>151</v>
      </c>
      <c r="C83" s="5" t="s">
        <v>8</v>
      </c>
      <c r="D83" s="6" t="s">
        <v>32</v>
      </c>
      <c r="E83" s="7">
        <v>8000</v>
      </c>
      <c r="F83" s="7" t="s">
        <v>105</v>
      </c>
      <c r="H83" t="str">
        <f t="shared" si="21"/>
        <v>Ertragskonto</v>
      </c>
      <c r="I83" s="16" t="str">
        <f t="shared" si="27"/>
        <v/>
      </c>
      <c r="Q83">
        <f t="shared" si="14"/>
        <v>8000</v>
      </c>
      <c r="R83">
        <f t="shared" si="15"/>
        <v>8</v>
      </c>
      <c r="S83">
        <f t="shared" si="16"/>
        <v>3</v>
      </c>
      <c r="T83">
        <f t="shared" si="17"/>
        <v>4</v>
      </c>
      <c r="U83">
        <f t="shared" si="18"/>
        <v>3</v>
      </c>
      <c r="W83">
        <f t="shared" si="19"/>
        <v>8000</v>
      </c>
      <c r="Y83">
        <f t="shared" si="22"/>
        <v>4.0000699999999973</v>
      </c>
      <c r="Z83">
        <f t="shared" si="23"/>
        <v>3.0000100000000001</v>
      </c>
      <c r="AA83" t="str">
        <f t="shared" si="24"/>
        <v/>
      </c>
      <c r="AB83" t="str">
        <f t="shared" si="20"/>
        <v/>
      </c>
    </row>
    <row r="84" spans="1:28" x14ac:dyDescent="0.2">
      <c r="A84">
        <f t="shared" si="25"/>
        <v>77</v>
      </c>
      <c r="B84">
        <f t="shared" si="26"/>
        <v>153</v>
      </c>
      <c r="C84" s="5"/>
      <c r="D84" s="6" t="s">
        <v>106</v>
      </c>
      <c r="E84" s="7"/>
      <c r="F84" s="7"/>
      <c r="H84">
        <f t="shared" si="21"/>
        <v>0</v>
      </c>
      <c r="I84" s="16" t="str">
        <f t="shared" si="27"/>
        <v/>
      </c>
      <c r="Q84">
        <f t="shared" si="14"/>
        <v>0</v>
      </c>
      <c r="R84">
        <f t="shared" si="15"/>
        <v>8</v>
      </c>
      <c r="S84">
        <f t="shared" si="16"/>
        <v>3</v>
      </c>
      <c r="T84">
        <f t="shared" si="17"/>
        <v>5</v>
      </c>
      <c r="U84">
        <f t="shared" si="18"/>
        <v>3</v>
      </c>
      <c r="W84">
        <f t="shared" si="19"/>
        <v>8000.0001000000002</v>
      </c>
      <c r="Y84">
        <f t="shared" si="22"/>
        <v>5</v>
      </c>
      <c r="Z84">
        <f t="shared" si="23"/>
        <v>3.0000200000000001</v>
      </c>
      <c r="AA84" t="str">
        <f t="shared" si="24"/>
        <v>8 ausserordentlicher Aufwand</v>
      </c>
      <c r="AB84" t="str">
        <f t="shared" si="20"/>
        <v/>
      </c>
    </row>
    <row r="85" spans="1:28" x14ac:dyDescent="0.2">
      <c r="A85">
        <f t="shared" si="25"/>
        <v>78</v>
      </c>
      <c r="B85">
        <f t="shared" si="26"/>
        <v>155</v>
      </c>
      <c r="C85" s="5" t="s">
        <v>7</v>
      </c>
      <c r="D85" s="6"/>
      <c r="E85" s="7">
        <v>8100</v>
      </c>
      <c r="F85" s="7" t="s">
        <v>107</v>
      </c>
      <c r="H85" t="str">
        <f t="shared" si="21"/>
        <v>Aufwandskonto</v>
      </c>
      <c r="I85" s="16" t="str">
        <f t="shared" si="27"/>
        <v/>
      </c>
      <c r="Q85">
        <f t="shared" si="14"/>
        <v>8100</v>
      </c>
      <c r="R85">
        <f t="shared" si="15"/>
        <v>8</v>
      </c>
      <c r="S85">
        <f t="shared" si="16"/>
        <v>3</v>
      </c>
      <c r="T85">
        <f t="shared" si="17"/>
        <v>5</v>
      </c>
      <c r="U85">
        <f t="shared" si="18"/>
        <v>3</v>
      </c>
      <c r="W85">
        <f t="shared" si="19"/>
        <v>8100</v>
      </c>
      <c r="Y85">
        <f t="shared" si="22"/>
        <v>5.0000099999999996</v>
      </c>
      <c r="Z85">
        <f t="shared" si="23"/>
        <v>3.0000300000000002</v>
      </c>
      <c r="AA85" t="str">
        <f t="shared" si="24"/>
        <v/>
      </c>
      <c r="AB85" t="str">
        <f t="shared" si="20"/>
        <v/>
      </c>
    </row>
    <row r="86" spans="1:28" x14ac:dyDescent="0.2">
      <c r="A86">
        <f t="shared" si="25"/>
        <v>79</v>
      </c>
      <c r="B86">
        <f t="shared" si="26"/>
        <v>157</v>
      </c>
      <c r="C86" s="5" t="s">
        <v>7</v>
      </c>
      <c r="D86" s="6"/>
      <c r="E86" s="7">
        <v>8900</v>
      </c>
      <c r="F86" s="7" t="s">
        <v>108</v>
      </c>
      <c r="H86" t="str">
        <f t="shared" si="21"/>
        <v>Aufwandskonto</v>
      </c>
      <c r="I86" s="16" t="str">
        <f t="shared" si="27"/>
        <v/>
      </c>
      <c r="Q86">
        <f t="shared" si="14"/>
        <v>8900</v>
      </c>
      <c r="R86">
        <f t="shared" si="15"/>
        <v>8</v>
      </c>
      <c r="S86">
        <f t="shared" si="16"/>
        <v>3</v>
      </c>
      <c r="T86">
        <f t="shared" si="17"/>
        <v>5</v>
      </c>
      <c r="U86">
        <f t="shared" si="18"/>
        <v>3</v>
      </c>
      <c r="W86">
        <f t="shared" si="19"/>
        <v>8900</v>
      </c>
      <c r="Y86">
        <f t="shared" si="22"/>
        <v>5.0000199999999992</v>
      </c>
      <c r="Z86">
        <f t="shared" si="23"/>
        <v>3.0000400000000003</v>
      </c>
      <c r="AA86" t="str">
        <f t="shared" si="24"/>
        <v/>
      </c>
      <c r="AB86" t="str">
        <f t="shared" si="20"/>
        <v/>
      </c>
    </row>
    <row r="87" spans="1:28" x14ac:dyDescent="0.2">
      <c r="A87">
        <f t="shared" si="25"/>
        <v>80</v>
      </c>
      <c r="B87">
        <f t="shared" si="26"/>
        <v>159</v>
      </c>
      <c r="C87" s="5"/>
      <c r="D87" s="6" t="s">
        <v>109</v>
      </c>
      <c r="E87" s="7"/>
      <c r="F87" s="7"/>
      <c r="I87" s="16" t="str">
        <f t="shared" si="27"/>
        <v/>
      </c>
      <c r="Q87">
        <f t="shared" si="14"/>
        <v>0</v>
      </c>
      <c r="R87">
        <f t="shared" si="15"/>
        <v>8</v>
      </c>
      <c r="S87">
        <f t="shared" si="16"/>
        <v>3</v>
      </c>
      <c r="T87">
        <f t="shared" si="17"/>
        <v>6</v>
      </c>
      <c r="U87">
        <f t="shared" si="18"/>
        <v>3</v>
      </c>
      <c r="W87">
        <f t="shared" si="19"/>
        <v>8900.0000999999993</v>
      </c>
      <c r="Y87">
        <f t="shared" si="22"/>
        <v>6</v>
      </c>
      <c r="Z87">
        <f t="shared" si="23"/>
        <v>3.0000500000000003</v>
      </c>
      <c r="AA87" t="str">
        <f t="shared" si="24"/>
        <v>9 Eröffnung</v>
      </c>
      <c r="AB87" t="str">
        <f t="shared" si="20"/>
        <v/>
      </c>
    </row>
    <row r="88" spans="1:28" x14ac:dyDescent="0.2">
      <c r="A88">
        <f t="shared" si="25"/>
        <v>81</v>
      </c>
      <c r="B88">
        <f t="shared" si="26"/>
        <v>161</v>
      </c>
      <c r="C88" s="5" t="s">
        <v>7</v>
      </c>
      <c r="D88" s="6"/>
      <c r="E88" s="7">
        <v>9999</v>
      </c>
      <c r="F88" s="7" t="s">
        <v>110</v>
      </c>
      <c r="I88" s="16" t="str">
        <f t="shared" si="27"/>
        <v/>
      </c>
      <c r="Q88">
        <f t="shared" si="14"/>
        <v>9999</v>
      </c>
      <c r="R88">
        <f t="shared" si="15"/>
        <v>8</v>
      </c>
      <c r="S88">
        <f t="shared" si="16"/>
        <v>3</v>
      </c>
      <c r="T88">
        <f t="shared" si="17"/>
        <v>6</v>
      </c>
      <c r="U88">
        <f t="shared" si="18"/>
        <v>3</v>
      </c>
      <c r="W88">
        <f t="shared" si="19"/>
        <v>9999</v>
      </c>
      <c r="Y88">
        <f t="shared" si="22"/>
        <v>6.0000099999999996</v>
      </c>
      <c r="Z88">
        <f t="shared" si="23"/>
        <v>3.0000600000000004</v>
      </c>
      <c r="AA88" t="str">
        <f t="shared" si="24"/>
        <v/>
      </c>
      <c r="AB88" t="str">
        <f t="shared" si="20"/>
        <v/>
      </c>
    </row>
    <row r="89" spans="1:28" x14ac:dyDescent="0.2">
      <c r="A89">
        <f t="shared" si="25"/>
        <v>82</v>
      </c>
      <c r="B89">
        <f t="shared" si="26"/>
        <v>163</v>
      </c>
      <c r="C89" s="5"/>
      <c r="D89" s="6"/>
      <c r="E89" s="7"/>
      <c r="F89" s="7"/>
      <c r="I89" s="16" t="str">
        <f t="shared" si="27"/>
        <v/>
      </c>
      <c r="Q89">
        <f t="shared" si="14"/>
        <v>0</v>
      </c>
      <c r="R89">
        <f t="shared" si="15"/>
        <v>8</v>
      </c>
      <c r="S89">
        <f t="shared" si="16"/>
        <v>3</v>
      </c>
      <c r="T89">
        <f t="shared" si="17"/>
        <v>6</v>
      </c>
      <c r="U89">
        <f t="shared" si="18"/>
        <v>3</v>
      </c>
      <c r="W89">
        <f t="shared" si="19"/>
        <v>9999.0000999999993</v>
      </c>
      <c r="Y89">
        <f t="shared" si="22"/>
        <v>6.0000199999999992</v>
      </c>
      <c r="Z89">
        <f t="shared" si="23"/>
        <v>3.0000700000000005</v>
      </c>
      <c r="AA89" t="str">
        <f t="shared" si="24"/>
        <v/>
      </c>
      <c r="AB89" t="str">
        <f t="shared" si="20"/>
        <v/>
      </c>
    </row>
    <row r="90" spans="1:28" x14ac:dyDescent="0.2">
      <c r="A90">
        <f t="shared" si="25"/>
        <v>83</v>
      </c>
      <c r="B90">
        <f t="shared" si="26"/>
        <v>165</v>
      </c>
      <c r="C90" s="5"/>
      <c r="D90" s="6"/>
      <c r="E90" s="7"/>
      <c r="F90" s="7"/>
      <c r="I90" s="16" t="str">
        <f t="shared" si="27"/>
        <v/>
      </c>
      <c r="Q90">
        <f t="shared" si="14"/>
        <v>0</v>
      </c>
      <c r="R90">
        <f t="shared" si="15"/>
        <v>8</v>
      </c>
      <c r="S90">
        <f t="shared" si="16"/>
        <v>3</v>
      </c>
      <c r="T90">
        <f t="shared" si="17"/>
        <v>6</v>
      </c>
      <c r="U90">
        <f t="shared" si="18"/>
        <v>3</v>
      </c>
      <c r="W90">
        <f t="shared" si="19"/>
        <v>9999.0001999999986</v>
      </c>
      <c r="Y90">
        <f t="shared" si="22"/>
        <v>6.0000299999999989</v>
      </c>
      <c r="Z90">
        <f t="shared" si="23"/>
        <v>3.0000800000000005</v>
      </c>
      <c r="AA90" t="str">
        <f t="shared" si="24"/>
        <v/>
      </c>
      <c r="AB90" t="str">
        <f t="shared" si="20"/>
        <v/>
      </c>
    </row>
    <row r="91" spans="1:28" x14ac:dyDescent="0.2">
      <c r="A91">
        <f t="shared" si="25"/>
        <v>84</v>
      </c>
      <c r="B91">
        <f t="shared" si="26"/>
        <v>167</v>
      </c>
      <c r="C91" s="5"/>
      <c r="D91" s="6"/>
      <c r="E91" s="7"/>
      <c r="F91" s="7"/>
      <c r="I91" s="16" t="str">
        <f t="shared" si="27"/>
        <v/>
      </c>
      <c r="Q91">
        <f t="shared" si="14"/>
        <v>0</v>
      </c>
      <c r="R91">
        <f t="shared" si="15"/>
        <v>8</v>
      </c>
      <c r="S91">
        <f t="shared" si="16"/>
        <v>3</v>
      </c>
      <c r="T91">
        <f t="shared" si="17"/>
        <v>6</v>
      </c>
      <c r="U91">
        <f t="shared" si="18"/>
        <v>3</v>
      </c>
      <c r="W91">
        <f t="shared" si="19"/>
        <v>9999.0002999999979</v>
      </c>
      <c r="Y91">
        <f t="shared" si="22"/>
        <v>6.0000399999999985</v>
      </c>
      <c r="Z91">
        <f t="shared" si="23"/>
        <v>3.0000900000000006</v>
      </c>
      <c r="AA91" t="str">
        <f t="shared" si="24"/>
        <v/>
      </c>
      <c r="AB91" t="str">
        <f t="shared" si="20"/>
        <v/>
      </c>
    </row>
    <row r="92" spans="1:28" x14ac:dyDescent="0.2">
      <c r="A92">
        <f t="shared" si="25"/>
        <v>85</v>
      </c>
      <c r="B92">
        <f t="shared" si="26"/>
        <v>169</v>
      </c>
      <c r="C92" s="5"/>
      <c r="D92" s="6"/>
      <c r="E92" s="7"/>
      <c r="F92" s="7"/>
      <c r="I92" s="16" t="str">
        <f t="shared" si="27"/>
        <v/>
      </c>
      <c r="Q92">
        <f t="shared" si="14"/>
        <v>0</v>
      </c>
      <c r="R92">
        <f t="shared" si="15"/>
        <v>8</v>
      </c>
      <c r="S92">
        <f t="shared" si="16"/>
        <v>3</v>
      </c>
      <c r="T92">
        <f t="shared" si="17"/>
        <v>6</v>
      </c>
      <c r="U92">
        <f t="shared" si="18"/>
        <v>3</v>
      </c>
      <c r="W92">
        <f t="shared" si="19"/>
        <v>9999.0003999999972</v>
      </c>
      <c r="Y92">
        <f t="shared" si="22"/>
        <v>6.0000499999999981</v>
      </c>
      <c r="Z92">
        <f t="shared" si="23"/>
        <v>3.0001000000000007</v>
      </c>
      <c r="AA92" t="str">
        <f t="shared" si="24"/>
        <v/>
      </c>
      <c r="AB92" t="str">
        <f t="shared" si="20"/>
        <v/>
      </c>
    </row>
    <row r="93" spans="1:28" x14ac:dyDescent="0.2">
      <c r="A93">
        <f t="shared" si="25"/>
        <v>86</v>
      </c>
      <c r="B93">
        <f t="shared" si="26"/>
        <v>171</v>
      </c>
      <c r="C93" s="5"/>
      <c r="D93" s="6"/>
      <c r="E93" s="7"/>
      <c r="F93" s="7"/>
      <c r="I93" s="16" t="str">
        <f t="shared" si="27"/>
        <v/>
      </c>
      <c r="Q93">
        <f t="shared" si="14"/>
        <v>0</v>
      </c>
      <c r="R93">
        <f t="shared" si="15"/>
        <v>8</v>
      </c>
      <c r="S93">
        <f t="shared" si="16"/>
        <v>3</v>
      </c>
      <c r="T93">
        <f t="shared" si="17"/>
        <v>6</v>
      </c>
      <c r="U93">
        <f t="shared" si="18"/>
        <v>3</v>
      </c>
      <c r="W93">
        <f t="shared" si="19"/>
        <v>9999.0004999999965</v>
      </c>
      <c r="Y93">
        <f t="shared" si="22"/>
        <v>6.0000599999999977</v>
      </c>
      <c r="Z93">
        <f t="shared" si="23"/>
        <v>3.0001100000000007</v>
      </c>
      <c r="AA93" t="str">
        <f t="shared" si="24"/>
        <v/>
      </c>
      <c r="AB93" t="str">
        <f t="shared" si="20"/>
        <v/>
      </c>
    </row>
    <row r="94" spans="1:28" x14ac:dyDescent="0.2">
      <c r="A94">
        <f t="shared" si="25"/>
        <v>87</v>
      </c>
      <c r="B94">
        <f t="shared" si="26"/>
        <v>173</v>
      </c>
      <c r="C94" s="5"/>
      <c r="D94" s="6"/>
      <c r="E94" s="7"/>
      <c r="F94" s="7"/>
      <c r="I94" s="16" t="str">
        <f t="shared" si="27"/>
        <v/>
      </c>
      <c r="Q94">
        <f t="shared" si="14"/>
        <v>0</v>
      </c>
      <c r="R94">
        <f t="shared" si="15"/>
        <v>8</v>
      </c>
      <c r="S94">
        <f t="shared" si="16"/>
        <v>3</v>
      </c>
      <c r="T94">
        <f t="shared" si="17"/>
        <v>6</v>
      </c>
      <c r="U94">
        <f t="shared" si="18"/>
        <v>3</v>
      </c>
      <c r="W94">
        <f t="shared" si="19"/>
        <v>9999.0005999999958</v>
      </c>
      <c r="Y94">
        <f t="shared" si="22"/>
        <v>6.0000699999999973</v>
      </c>
      <c r="Z94">
        <f t="shared" si="23"/>
        <v>3.0001200000000008</v>
      </c>
      <c r="AA94" t="str">
        <f t="shared" si="24"/>
        <v/>
      </c>
      <c r="AB94" t="str">
        <f t="shared" si="20"/>
        <v/>
      </c>
    </row>
    <row r="95" spans="1:28" x14ac:dyDescent="0.2">
      <c r="A95">
        <f t="shared" si="25"/>
        <v>88</v>
      </c>
      <c r="B95">
        <f t="shared" si="26"/>
        <v>175</v>
      </c>
      <c r="C95" s="5"/>
      <c r="D95" s="6"/>
      <c r="E95" s="7"/>
      <c r="F95" s="7"/>
      <c r="I95" s="16" t="str">
        <f t="shared" si="27"/>
        <v/>
      </c>
      <c r="Q95">
        <f t="shared" si="14"/>
        <v>0</v>
      </c>
      <c r="R95">
        <f t="shared" si="15"/>
        <v>8</v>
      </c>
      <c r="S95">
        <f t="shared" si="16"/>
        <v>3</v>
      </c>
      <c r="T95">
        <f t="shared" si="17"/>
        <v>6</v>
      </c>
      <c r="U95">
        <f t="shared" si="18"/>
        <v>3</v>
      </c>
      <c r="W95">
        <f t="shared" si="19"/>
        <v>9999.000699999995</v>
      </c>
      <c r="Y95">
        <f t="shared" si="22"/>
        <v>6.000079999999997</v>
      </c>
      <c r="Z95">
        <f t="shared" si="23"/>
        <v>3.0001300000000009</v>
      </c>
      <c r="AA95" t="str">
        <f t="shared" si="24"/>
        <v/>
      </c>
      <c r="AB95" t="str">
        <f t="shared" si="20"/>
        <v/>
      </c>
    </row>
    <row r="96" spans="1:28" x14ac:dyDescent="0.2">
      <c r="A96">
        <f t="shared" si="25"/>
        <v>89</v>
      </c>
      <c r="B96">
        <f t="shared" si="26"/>
        <v>177</v>
      </c>
      <c r="C96" s="5"/>
      <c r="D96" s="6"/>
      <c r="E96" s="7"/>
      <c r="F96" s="7"/>
      <c r="I96" s="16" t="str">
        <f t="shared" si="27"/>
        <v/>
      </c>
      <c r="Q96">
        <f t="shared" si="14"/>
        <v>0</v>
      </c>
      <c r="R96">
        <f t="shared" si="15"/>
        <v>8</v>
      </c>
      <c r="S96">
        <f t="shared" si="16"/>
        <v>3</v>
      </c>
      <c r="T96">
        <f t="shared" si="17"/>
        <v>6</v>
      </c>
      <c r="U96">
        <f t="shared" si="18"/>
        <v>3</v>
      </c>
      <c r="W96">
        <f t="shared" si="19"/>
        <v>9999.0007999999943</v>
      </c>
      <c r="Y96">
        <f t="shared" si="22"/>
        <v>6.0000899999999966</v>
      </c>
      <c r="Z96">
        <f t="shared" si="23"/>
        <v>3.0001400000000009</v>
      </c>
      <c r="AA96" t="str">
        <f t="shared" si="24"/>
        <v/>
      </c>
      <c r="AB96" t="str">
        <f t="shared" si="20"/>
        <v/>
      </c>
    </row>
    <row r="97" spans="1:28" x14ac:dyDescent="0.2">
      <c r="A97">
        <f t="shared" si="25"/>
        <v>90</v>
      </c>
      <c r="B97">
        <f t="shared" si="26"/>
        <v>179</v>
      </c>
      <c r="C97" s="5"/>
      <c r="D97" s="6"/>
      <c r="E97" s="7"/>
      <c r="F97" s="7"/>
      <c r="I97" s="16" t="str">
        <f t="shared" si="27"/>
        <v/>
      </c>
      <c r="Q97">
        <f t="shared" si="14"/>
        <v>0</v>
      </c>
      <c r="R97">
        <f t="shared" si="15"/>
        <v>8</v>
      </c>
      <c r="S97">
        <f t="shared" si="16"/>
        <v>3</v>
      </c>
      <c r="T97">
        <f t="shared" si="17"/>
        <v>6</v>
      </c>
      <c r="U97">
        <f t="shared" si="18"/>
        <v>3</v>
      </c>
      <c r="W97">
        <f t="shared" si="19"/>
        <v>9999.0008999999936</v>
      </c>
      <c r="Y97">
        <f t="shared" si="22"/>
        <v>6.0000999999999962</v>
      </c>
      <c r="Z97">
        <f t="shared" si="23"/>
        <v>3.000150000000001</v>
      </c>
      <c r="AA97" t="str">
        <f t="shared" si="24"/>
        <v/>
      </c>
      <c r="AB97" t="str">
        <f t="shared" si="20"/>
        <v/>
      </c>
    </row>
    <row r="98" spans="1:28" x14ac:dyDescent="0.2">
      <c r="A98">
        <f t="shared" si="25"/>
        <v>91</v>
      </c>
      <c r="B98">
        <f t="shared" si="26"/>
        <v>181</v>
      </c>
      <c r="C98" s="5"/>
      <c r="D98" s="6"/>
      <c r="E98" s="7"/>
      <c r="F98" s="7"/>
      <c r="I98" s="16" t="str">
        <f t="shared" si="27"/>
        <v/>
      </c>
      <c r="Q98">
        <f t="shared" si="14"/>
        <v>0</v>
      </c>
      <c r="R98">
        <f t="shared" si="15"/>
        <v>8</v>
      </c>
      <c r="S98">
        <f t="shared" si="16"/>
        <v>3</v>
      </c>
      <c r="T98">
        <f t="shared" si="17"/>
        <v>6</v>
      </c>
      <c r="U98">
        <f t="shared" si="18"/>
        <v>3</v>
      </c>
      <c r="W98">
        <f t="shared" si="19"/>
        <v>9999.0009999999929</v>
      </c>
      <c r="Y98">
        <f t="shared" si="22"/>
        <v>6.0001099999999958</v>
      </c>
      <c r="Z98">
        <f t="shared" si="23"/>
        <v>3.000160000000001</v>
      </c>
      <c r="AA98" t="str">
        <f t="shared" si="24"/>
        <v/>
      </c>
      <c r="AB98" t="str">
        <f t="shared" si="20"/>
        <v/>
      </c>
    </row>
    <row r="99" spans="1:28" x14ac:dyDescent="0.2">
      <c r="A99">
        <f t="shared" si="25"/>
        <v>92</v>
      </c>
      <c r="B99">
        <f t="shared" si="26"/>
        <v>183</v>
      </c>
      <c r="C99" s="5"/>
      <c r="D99" s="6"/>
      <c r="E99" s="7"/>
      <c r="F99" s="7"/>
      <c r="I99" s="16" t="str">
        <f t="shared" si="27"/>
        <v/>
      </c>
      <c r="Q99">
        <f t="shared" si="14"/>
        <v>0</v>
      </c>
      <c r="R99">
        <f t="shared" si="15"/>
        <v>8</v>
      </c>
      <c r="S99">
        <f t="shared" si="16"/>
        <v>3</v>
      </c>
      <c r="T99">
        <f t="shared" si="17"/>
        <v>6</v>
      </c>
      <c r="U99">
        <f t="shared" si="18"/>
        <v>3</v>
      </c>
      <c r="W99">
        <f t="shared" si="19"/>
        <v>9999.0010999999922</v>
      </c>
      <c r="Y99">
        <f t="shared" si="22"/>
        <v>6.0001199999999955</v>
      </c>
      <c r="Z99">
        <f t="shared" si="23"/>
        <v>3.0001700000000011</v>
      </c>
      <c r="AA99" t="str">
        <f t="shared" si="24"/>
        <v/>
      </c>
      <c r="AB99" t="str">
        <f t="shared" si="20"/>
        <v/>
      </c>
    </row>
    <row r="100" spans="1:28" x14ac:dyDescent="0.2">
      <c r="A100">
        <f t="shared" si="25"/>
        <v>93</v>
      </c>
      <c r="B100">
        <f t="shared" si="26"/>
        <v>185</v>
      </c>
      <c r="C100" s="5"/>
      <c r="D100" s="6"/>
      <c r="E100" s="7"/>
      <c r="F100" s="7"/>
      <c r="I100" s="16" t="str">
        <f t="shared" si="27"/>
        <v/>
      </c>
      <c r="Q100">
        <f t="shared" si="14"/>
        <v>0</v>
      </c>
      <c r="R100">
        <f t="shared" si="15"/>
        <v>8</v>
      </c>
      <c r="S100">
        <f t="shared" si="16"/>
        <v>3</v>
      </c>
      <c r="T100">
        <f t="shared" si="17"/>
        <v>6</v>
      </c>
      <c r="U100">
        <f t="shared" si="18"/>
        <v>3</v>
      </c>
      <c r="W100">
        <f t="shared" si="19"/>
        <v>9999.0011999999915</v>
      </c>
      <c r="Y100">
        <f t="shared" si="22"/>
        <v>6.0001299999999951</v>
      </c>
      <c r="Z100">
        <f t="shared" si="23"/>
        <v>3.0001800000000012</v>
      </c>
      <c r="AA100" t="str">
        <f t="shared" si="24"/>
        <v/>
      </c>
      <c r="AB100" t="str">
        <f t="shared" si="20"/>
        <v/>
      </c>
    </row>
    <row r="101" spans="1:28" x14ac:dyDescent="0.2">
      <c r="A101">
        <f t="shared" si="25"/>
        <v>94</v>
      </c>
      <c r="B101">
        <f t="shared" si="26"/>
        <v>187</v>
      </c>
      <c r="C101" s="5"/>
      <c r="D101" s="6"/>
      <c r="E101" s="7"/>
      <c r="F101" s="7"/>
      <c r="I101" s="16" t="str">
        <f t="shared" si="27"/>
        <v/>
      </c>
      <c r="Q101">
        <f t="shared" si="14"/>
        <v>0</v>
      </c>
      <c r="R101">
        <f t="shared" si="15"/>
        <v>8</v>
      </c>
      <c r="S101">
        <f t="shared" si="16"/>
        <v>3</v>
      </c>
      <c r="T101">
        <f t="shared" si="17"/>
        <v>6</v>
      </c>
      <c r="U101">
        <f t="shared" si="18"/>
        <v>3</v>
      </c>
      <c r="W101">
        <f t="shared" si="19"/>
        <v>9999.0012999999908</v>
      </c>
      <c r="Y101">
        <f t="shared" si="22"/>
        <v>6.0001399999999947</v>
      </c>
      <c r="Z101">
        <f t="shared" si="23"/>
        <v>3.0001900000000012</v>
      </c>
      <c r="AA101" t="str">
        <f t="shared" si="24"/>
        <v/>
      </c>
      <c r="AB101" t="str">
        <f t="shared" si="20"/>
        <v/>
      </c>
    </row>
    <row r="102" spans="1:28" x14ac:dyDescent="0.2">
      <c r="A102">
        <f t="shared" si="25"/>
        <v>95</v>
      </c>
      <c r="B102">
        <f t="shared" si="26"/>
        <v>189</v>
      </c>
      <c r="C102" s="5"/>
      <c r="D102" s="6"/>
      <c r="E102" s="7"/>
      <c r="F102" s="7"/>
      <c r="I102" s="16" t="str">
        <f t="shared" si="27"/>
        <v/>
      </c>
      <c r="Q102">
        <f t="shared" si="14"/>
        <v>0</v>
      </c>
      <c r="R102">
        <f t="shared" si="15"/>
        <v>8</v>
      </c>
      <c r="S102">
        <f t="shared" si="16"/>
        <v>3</v>
      </c>
      <c r="T102">
        <f t="shared" si="17"/>
        <v>6</v>
      </c>
      <c r="U102">
        <f t="shared" si="18"/>
        <v>3</v>
      </c>
      <c r="W102">
        <f t="shared" si="19"/>
        <v>9999.0013999999901</v>
      </c>
      <c r="Y102">
        <f t="shared" si="22"/>
        <v>6.0001499999999943</v>
      </c>
      <c r="Z102">
        <f t="shared" si="23"/>
        <v>3.0002000000000013</v>
      </c>
      <c r="AA102" t="str">
        <f t="shared" si="24"/>
        <v/>
      </c>
      <c r="AB102" t="str">
        <f t="shared" si="20"/>
        <v/>
      </c>
    </row>
    <row r="103" spans="1:28" x14ac:dyDescent="0.2">
      <c r="A103">
        <f t="shared" si="25"/>
        <v>96</v>
      </c>
      <c r="B103">
        <f t="shared" si="26"/>
        <v>191</v>
      </c>
      <c r="C103" s="5"/>
      <c r="D103" s="6"/>
      <c r="E103" s="7"/>
      <c r="F103" s="7"/>
      <c r="I103" s="16" t="str">
        <f t="shared" si="27"/>
        <v/>
      </c>
      <c r="Q103">
        <f t="shared" si="14"/>
        <v>0</v>
      </c>
      <c r="R103">
        <f t="shared" si="15"/>
        <v>8</v>
      </c>
      <c r="S103">
        <f t="shared" si="16"/>
        <v>3</v>
      </c>
      <c r="T103">
        <f t="shared" si="17"/>
        <v>6</v>
      </c>
      <c r="U103">
        <f t="shared" si="18"/>
        <v>3</v>
      </c>
      <c r="W103">
        <f t="shared" si="19"/>
        <v>9999.0014999999894</v>
      </c>
      <c r="Y103">
        <f t="shared" si="22"/>
        <v>6.0001599999999939</v>
      </c>
      <c r="Z103">
        <f t="shared" si="23"/>
        <v>3.0002100000000014</v>
      </c>
      <c r="AA103" t="str">
        <f t="shared" si="24"/>
        <v/>
      </c>
      <c r="AB103" t="str">
        <f t="shared" si="20"/>
        <v/>
      </c>
    </row>
    <row r="104" spans="1:28" x14ac:dyDescent="0.2">
      <c r="A104">
        <f t="shared" si="25"/>
        <v>97</v>
      </c>
      <c r="B104">
        <f t="shared" si="26"/>
        <v>193</v>
      </c>
      <c r="C104" s="5"/>
      <c r="D104" s="6"/>
      <c r="E104" s="7"/>
      <c r="F104" s="7"/>
      <c r="I104" s="16" t="str">
        <f t="shared" si="27"/>
        <v/>
      </c>
      <c r="Q104">
        <f t="shared" si="14"/>
        <v>0</v>
      </c>
      <c r="R104">
        <f t="shared" si="15"/>
        <v>8</v>
      </c>
      <c r="S104">
        <f t="shared" si="16"/>
        <v>3</v>
      </c>
      <c r="T104">
        <f t="shared" si="17"/>
        <v>6</v>
      </c>
      <c r="U104">
        <f t="shared" si="18"/>
        <v>3</v>
      </c>
      <c r="W104">
        <f t="shared" si="19"/>
        <v>9999.0015999999887</v>
      </c>
      <c r="Y104">
        <f t="shared" si="22"/>
        <v>6.0001699999999936</v>
      </c>
      <c r="Z104">
        <f t="shared" si="23"/>
        <v>3.0002200000000014</v>
      </c>
      <c r="AA104" t="str">
        <f t="shared" si="24"/>
        <v/>
      </c>
      <c r="AB104" t="str">
        <f t="shared" si="20"/>
        <v/>
      </c>
    </row>
    <row r="105" spans="1:28" x14ac:dyDescent="0.2">
      <c r="A105">
        <f t="shared" si="25"/>
        <v>98</v>
      </c>
      <c r="B105">
        <f t="shared" si="26"/>
        <v>195</v>
      </c>
      <c r="C105" s="5"/>
      <c r="D105" s="6"/>
      <c r="E105" s="7"/>
      <c r="F105" s="7"/>
      <c r="I105" s="16" t="str">
        <f t="shared" si="27"/>
        <v/>
      </c>
      <c r="Q105">
        <f t="shared" si="14"/>
        <v>0</v>
      </c>
      <c r="R105">
        <f t="shared" si="15"/>
        <v>8</v>
      </c>
      <c r="S105">
        <f t="shared" si="16"/>
        <v>3</v>
      </c>
      <c r="T105">
        <f t="shared" si="17"/>
        <v>6</v>
      </c>
      <c r="U105">
        <f t="shared" si="18"/>
        <v>3</v>
      </c>
      <c r="W105">
        <f t="shared" si="19"/>
        <v>9999.001699999988</v>
      </c>
      <c r="Y105">
        <f t="shared" si="22"/>
        <v>6.0001799999999932</v>
      </c>
      <c r="Z105">
        <f t="shared" si="23"/>
        <v>3.0002300000000015</v>
      </c>
      <c r="AA105" t="str">
        <f t="shared" si="24"/>
        <v/>
      </c>
      <c r="AB105" t="str">
        <f t="shared" si="20"/>
        <v/>
      </c>
    </row>
    <row r="106" spans="1:28" x14ac:dyDescent="0.2">
      <c r="A106">
        <f t="shared" si="25"/>
        <v>99</v>
      </c>
      <c r="B106">
        <f t="shared" si="26"/>
        <v>197</v>
      </c>
      <c r="C106" s="5"/>
      <c r="D106" s="6"/>
      <c r="E106" s="7"/>
      <c r="F106" s="7"/>
      <c r="I106" s="16" t="str">
        <f t="shared" si="27"/>
        <v/>
      </c>
      <c r="Q106">
        <f t="shared" si="14"/>
        <v>0</v>
      </c>
      <c r="R106">
        <f t="shared" si="15"/>
        <v>8</v>
      </c>
      <c r="S106">
        <f t="shared" si="16"/>
        <v>3</v>
      </c>
      <c r="T106">
        <f t="shared" si="17"/>
        <v>6</v>
      </c>
      <c r="U106">
        <f t="shared" si="18"/>
        <v>3</v>
      </c>
      <c r="W106">
        <f t="shared" si="19"/>
        <v>9999.0017999999873</v>
      </c>
      <c r="Y106">
        <f t="shared" si="22"/>
        <v>6.0001899999999928</v>
      </c>
      <c r="Z106">
        <f t="shared" si="23"/>
        <v>3.0002400000000016</v>
      </c>
      <c r="AA106" t="str">
        <f t="shared" si="24"/>
        <v/>
      </c>
      <c r="AB106" t="str">
        <f t="shared" si="20"/>
        <v/>
      </c>
    </row>
    <row r="107" spans="1:28" x14ac:dyDescent="0.2">
      <c r="A107">
        <f t="shared" si="25"/>
        <v>100</v>
      </c>
      <c r="B107">
        <f t="shared" si="26"/>
        <v>199</v>
      </c>
      <c r="C107" s="5"/>
      <c r="D107" s="6"/>
      <c r="E107" s="7"/>
      <c r="F107" s="7"/>
      <c r="I107" s="16" t="str">
        <f t="shared" si="27"/>
        <v/>
      </c>
      <c r="Q107">
        <f t="shared" si="14"/>
        <v>0</v>
      </c>
      <c r="R107">
        <f t="shared" si="15"/>
        <v>8</v>
      </c>
      <c r="S107">
        <f t="shared" si="16"/>
        <v>3</v>
      </c>
      <c r="T107">
        <f t="shared" si="17"/>
        <v>6</v>
      </c>
      <c r="U107">
        <f t="shared" si="18"/>
        <v>3</v>
      </c>
      <c r="W107">
        <f t="shared" si="19"/>
        <v>9999.0018999999866</v>
      </c>
      <c r="Y107">
        <f t="shared" si="22"/>
        <v>6.0001999999999924</v>
      </c>
      <c r="Z107">
        <f t="shared" si="23"/>
        <v>3.0002500000000016</v>
      </c>
      <c r="AA107" t="str">
        <f t="shared" si="24"/>
        <v/>
      </c>
      <c r="AB107" t="str">
        <f t="shared" si="20"/>
        <v/>
      </c>
    </row>
    <row r="108" spans="1:28" x14ac:dyDescent="0.2">
      <c r="A108">
        <f t="shared" si="25"/>
        <v>101</v>
      </c>
      <c r="B108">
        <f t="shared" si="26"/>
        <v>201</v>
      </c>
      <c r="C108" s="5"/>
      <c r="D108" s="6"/>
      <c r="E108" s="7"/>
      <c r="F108" s="7"/>
      <c r="I108" s="16" t="str">
        <f t="shared" si="27"/>
        <v/>
      </c>
      <c r="Q108">
        <f t="shared" si="14"/>
        <v>0</v>
      </c>
      <c r="R108">
        <f t="shared" si="15"/>
        <v>8</v>
      </c>
      <c r="S108">
        <f t="shared" si="16"/>
        <v>3</v>
      </c>
      <c r="T108">
        <f t="shared" si="17"/>
        <v>6</v>
      </c>
      <c r="U108">
        <f t="shared" si="18"/>
        <v>3</v>
      </c>
      <c r="W108">
        <f t="shared" si="19"/>
        <v>9999.0019999999859</v>
      </c>
      <c r="Y108">
        <f t="shared" si="22"/>
        <v>6.000209999999992</v>
      </c>
      <c r="Z108">
        <f t="shared" si="23"/>
        <v>3.0002600000000017</v>
      </c>
      <c r="AA108" t="str">
        <f t="shared" si="24"/>
        <v/>
      </c>
      <c r="AB108" t="str">
        <f t="shared" si="20"/>
        <v/>
      </c>
    </row>
    <row r="109" spans="1:28" x14ac:dyDescent="0.2">
      <c r="A109">
        <f t="shared" si="25"/>
        <v>102</v>
      </c>
      <c r="B109">
        <f t="shared" si="26"/>
        <v>203</v>
      </c>
      <c r="C109" s="5"/>
      <c r="D109" s="6"/>
      <c r="E109" s="7"/>
      <c r="F109" s="7"/>
      <c r="I109" s="16" t="str">
        <f t="shared" si="27"/>
        <v/>
      </c>
      <c r="Q109">
        <f t="shared" si="14"/>
        <v>0</v>
      </c>
      <c r="R109">
        <f t="shared" si="15"/>
        <v>8</v>
      </c>
      <c r="S109">
        <f t="shared" si="16"/>
        <v>3</v>
      </c>
      <c r="T109">
        <f t="shared" si="17"/>
        <v>6</v>
      </c>
      <c r="U109">
        <f t="shared" si="18"/>
        <v>3</v>
      </c>
      <c r="W109">
        <f t="shared" si="19"/>
        <v>9999.0020999999851</v>
      </c>
      <c r="Y109">
        <f t="shared" si="22"/>
        <v>6.0002199999999917</v>
      </c>
      <c r="Z109">
        <f t="shared" si="23"/>
        <v>3.0002700000000018</v>
      </c>
      <c r="AA109" t="str">
        <f t="shared" si="24"/>
        <v/>
      </c>
      <c r="AB109" t="str">
        <f>IF(U109-U108=0,"",D109)</f>
        <v/>
      </c>
    </row>
    <row r="110" spans="1:28" x14ac:dyDescent="0.2">
      <c r="A110">
        <f t="shared" si="25"/>
        <v>103</v>
      </c>
      <c r="B110">
        <f t="shared" si="26"/>
        <v>205</v>
      </c>
      <c r="C110" s="5"/>
      <c r="D110" s="6"/>
      <c r="E110" s="7"/>
      <c r="F110" s="7"/>
      <c r="I110" s="16" t="str">
        <f t="shared" si="27"/>
        <v/>
      </c>
      <c r="Q110">
        <f t="shared" si="14"/>
        <v>0</v>
      </c>
      <c r="R110">
        <f t="shared" si="15"/>
        <v>8</v>
      </c>
      <c r="S110">
        <f t="shared" si="16"/>
        <v>3</v>
      </c>
      <c r="T110">
        <f t="shared" si="17"/>
        <v>6</v>
      </c>
      <c r="U110">
        <f t="shared" si="18"/>
        <v>3</v>
      </c>
      <c r="W110">
        <f t="shared" si="19"/>
        <v>9999.0021999999844</v>
      </c>
      <c r="Y110">
        <f t="shared" si="22"/>
        <v>6.0002299999999913</v>
      </c>
      <c r="Z110">
        <f t="shared" si="23"/>
        <v>3.0002800000000018</v>
      </c>
      <c r="AA110" t="str">
        <f t="shared" si="24"/>
        <v/>
      </c>
      <c r="AB110" t="str">
        <f t="shared" ref="AB110:AB173" si="28">IF(U110-U109=0,"",D110)</f>
        <v/>
      </c>
    </row>
    <row r="111" spans="1:28" x14ac:dyDescent="0.2">
      <c r="A111">
        <f t="shared" si="25"/>
        <v>104</v>
      </c>
      <c r="B111">
        <f t="shared" si="26"/>
        <v>207</v>
      </c>
      <c r="C111" s="5"/>
      <c r="D111" s="6"/>
      <c r="E111" s="7"/>
      <c r="F111" s="7"/>
      <c r="I111" s="16" t="str">
        <f t="shared" si="27"/>
        <v/>
      </c>
      <c r="Q111">
        <f t="shared" si="14"/>
        <v>0</v>
      </c>
      <c r="R111">
        <f t="shared" si="15"/>
        <v>8</v>
      </c>
      <c r="S111">
        <f t="shared" si="16"/>
        <v>3</v>
      </c>
      <c r="T111">
        <f t="shared" si="17"/>
        <v>6</v>
      </c>
      <c r="U111">
        <f t="shared" si="18"/>
        <v>3</v>
      </c>
      <c r="W111">
        <f t="shared" si="19"/>
        <v>9999.0022999999837</v>
      </c>
      <c r="Y111">
        <f t="shared" si="22"/>
        <v>6.0002399999999909</v>
      </c>
      <c r="Z111">
        <f t="shared" si="23"/>
        <v>3.0002900000000019</v>
      </c>
      <c r="AA111" t="str">
        <f t="shared" si="24"/>
        <v/>
      </c>
      <c r="AB111" t="str">
        <f t="shared" si="28"/>
        <v/>
      </c>
    </row>
    <row r="112" spans="1:28" x14ac:dyDescent="0.2">
      <c r="A112">
        <f t="shared" si="25"/>
        <v>105</v>
      </c>
      <c r="B112">
        <f t="shared" si="26"/>
        <v>209</v>
      </c>
      <c r="C112" s="5"/>
      <c r="D112" s="6"/>
      <c r="E112" s="7"/>
      <c r="F112" s="7"/>
      <c r="I112" s="16" t="str">
        <f t="shared" si="27"/>
        <v/>
      </c>
      <c r="Q112">
        <f t="shared" si="14"/>
        <v>0</v>
      </c>
      <c r="R112">
        <f t="shared" si="15"/>
        <v>8</v>
      </c>
      <c r="S112">
        <f t="shared" si="16"/>
        <v>3</v>
      </c>
      <c r="T112">
        <f t="shared" si="17"/>
        <v>6</v>
      </c>
      <c r="U112">
        <f t="shared" si="18"/>
        <v>3</v>
      </c>
      <c r="W112">
        <f t="shared" si="19"/>
        <v>9999.002399999983</v>
      </c>
      <c r="Y112">
        <f t="shared" si="22"/>
        <v>6.0002499999999905</v>
      </c>
      <c r="Z112">
        <f t="shared" si="23"/>
        <v>3.000300000000002</v>
      </c>
      <c r="AA112" t="str">
        <f t="shared" si="24"/>
        <v/>
      </c>
      <c r="AB112" t="str">
        <f t="shared" si="28"/>
        <v/>
      </c>
    </row>
    <row r="113" spans="1:28" x14ac:dyDescent="0.2">
      <c r="A113">
        <f t="shared" si="25"/>
        <v>106</v>
      </c>
      <c r="B113">
        <f t="shared" si="26"/>
        <v>211</v>
      </c>
      <c r="C113" s="5"/>
      <c r="D113" s="6"/>
      <c r="E113" s="7"/>
      <c r="F113" s="7"/>
      <c r="I113" s="16" t="str">
        <f t="shared" si="27"/>
        <v/>
      </c>
      <c r="Q113">
        <f t="shared" si="14"/>
        <v>0</v>
      </c>
      <c r="R113">
        <f t="shared" si="15"/>
        <v>8</v>
      </c>
      <c r="S113">
        <f t="shared" si="16"/>
        <v>3</v>
      </c>
      <c r="T113">
        <f t="shared" si="17"/>
        <v>6</v>
      </c>
      <c r="U113">
        <f t="shared" si="18"/>
        <v>3</v>
      </c>
      <c r="W113">
        <f t="shared" si="19"/>
        <v>9999.0024999999823</v>
      </c>
      <c r="Y113">
        <f t="shared" si="22"/>
        <v>6.0002599999999902</v>
      </c>
      <c r="Z113">
        <f t="shared" si="23"/>
        <v>3.000310000000002</v>
      </c>
      <c r="AA113" t="str">
        <f t="shared" si="24"/>
        <v/>
      </c>
      <c r="AB113" t="str">
        <f t="shared" si="28"/>
        <v/>
      </c>
    </row>
    <row r="114" spans="1:28" x14ac:dyDescent="0.2">
      <c r="A114">
        <f t="shared" si="25"/>
        <v>107</v>
      </c>
      <c r="B114">
        <f t="shared" si="26"/>
        <v>213</v>
      </c>
      <c r="C114" s="5"/>
      <c r="D114" s="6"/>
      <c r="E114" s="7"/>
      <c r="F114" s="7"/>
      <c r="I114" s="16" t="str">
        <f t="shared" si="27"/>
        <v/>
      </c>
      <c r="Q114">
        <f t="shared" si="14"/>
        <v>0</v>
      </c>
      <c r="R114">
        <f t="shared" si="15"/>
        <v>8</v>
      </c>
      <c r="S114">
        <f t="shared" si="16"/>
        <v>3</v>
      </c>
      <c r="T114">
        <f t="shared" si="17"/>
        <v>6</v>
      </c>
      <c r="U114">
        <f t="shared" si="18"/>
        <v>3</v>
      </c>
      <c r="W114">
        <f t="shared" si="19"/>
        <v>9999.0025999999816</v>
      </c>
      <c r="Y114">
        <f t="shared" si="22"/>
        <v>6.0002699999999898</v>
      </c>
      <c r="Z114">
        <f t="shared" si="23"/>
        <v>3.0003200000000021</v>
      </c>
      <c r="AA114" t="str">
        <f t="shared" si="24"/>
        <v/>
      </c>
      <c r="AB114" t="str">
        <f t="shared" si="28"/>
        <v/>
      </c>
    </row>
    <row r="115" spans="1:28" x14ac:dyDescent="0.2">
      <c r="A115">
        <f t="shared" si="25"/>
        <v>108</v>
      </c>
      <c r="B115">
        <f t="shared" si="26"/>
        <v>215</v>
      </c>
      <c r="C115" s="5"/>
      <c r="D115" s="6"/>
      <c r="E115" s="7"/>
      <c r="F115" s="7"/>
      <c r="I115" s="16" t="str">
        <f t="shared" si="27"/>
        <v/>
      </c>
      <c r="Q115">
        <f t="shared" si="14"/>
        <v>0</v>
      </c>
      <c r="R115">
        <f t="shared" si="15"/>
        <v>8</v>
      </c>
      <c r="S115">
        <f t="shared" si="16"/>
        <v>3</v>
      </c>
      <c r="T115">
        <f t="shared" si="17"/>
        <v>6</v>
      </c>
      <c r="U115">
        <f t="shared" si="18"/>
        <v>3</v>
      </c>
      <c r="W115">
        <f t="shared" si="19"/>
        <v>9999.0026999999809</v>
      </c>
      <c r="Y115">
        <f t="shared" si="22"/>
        <v>6.0002799999999894</v>
      </c>
      <c r="Z115">
        <f t="shared" si="23"/>
        <v>3.0003300000000022</v>
      </c>
      <c r="AA115" t="str">
        <f t="shared" si="24"/>
        <v/>
      </c>
      <c r="AB115" t="str">
        <f t="shared" si="28"/>
        <v/>
      </c>
    </row>
    <row r="116" spans="1:28" x14ac:dyDescent="0.2">
      <c r="A116">
        <f t="shared" si="25"/>
        <v>109</v>
      </c>
      <c r="B116">
        <f t="shared" si="26"/>
        <v>217</v>
      </c>
      <c r="C116" s="5"/>
      <c r="D116" s="6"/>
      <c r="E116" s="7"/>
      <c r="F116" s="7"/>
      <c r="I116" s="16" t="str">
        <f t="shared" si="27"/>
        <v/>
      </c>
      <c r="Q116">
        <f t="shared" si="14"/>
        <v>0</v>
      </c>
      <c r="R116">
        <f t="shared" si="15"/>
        <v>8</v>
      </c>
      <c r="S116">
        <f t="shared" si="16"/>
        <v>3</v>
      </c>
      <c r="T116">
        <f t="shared" si="17"/>
        <v>6</v>
      </c>
      <c r="U116">
        <f t="shared" si="18"/>
        <v>3</v>
      </c>
      <c r="W116">
        <f t="shared" si="19"/>
        <v>9999.0027999999802</v>
      </c>
      <c r="Y116">
        <f t="shared" si="22"/>
        <v>6.000289999999989</v>
      </c>
      <c r="Z116">
        <f t="shared" si="23"/>
        <v>3.0003400000000022</v>
      </c>
      <c r="AA116" t="str">
        <f t="shared" si="24"/>
        <v/>
      </c>
      <c r="AB116" t="str">
        <f t="shared" si="28"/>
        <v/>
      </c>
    </row>
    <row r="117" spans="1:28" x14ac:dyDescent="0.2">
      <c r="A117">
        <f t="shared" si="25"/>
        <v>110</v>
      </c>
      <c r="B117">
        <f t="shared" si="26"/>
        <v>219</v>
      </c>
      <c r="C117" s="5"/>
      <c r="D117" s="6"/>
      <c r="E117" s="7"/>
      <c r="F117" s="7"/>
      <c r="I117" s="16" t="str">
        <f t="shared" si="27"/>
        <v/>
      </c>
      <c r="Q117">
        <f t="shared" si="14"/>
        <v>0</v>
      </c>
      <c r="R117">
        <f t="shared" si="15"/>
        <v>8</v>
      </c>
      <c r="S117">
        <f t="shared" si="16"/>
        <v>3</v>
      </c>
      <c r="T117">
        <f t="shared" si="17"/>
        <v>6</v>
      </c>
      <c r="U117">
        <f t="shared" si="18"/>
        <v>3</v>
      </c>
      <c r="W117">
        <f t="shared" si="19"/>
        <v>9999.0028999999795</v>
      </c>
      <c r="Y117">
        <f t="shared" si="22"/>
        <v>6.0002999999999886</v>
      </c>
      <c r="Z117">
        <f t="shared" si="23"/>
        <v>3.0003500000000023</v>
      </c>
      <c r="AA117" t="str">
        <f t="shared" si="24"/>
        <v/>
      </c>
      <c r="AB117" t="str">
        <f t="shared" si="28"/>
        <v/>
      </c>
    </row>
    <row r="118" spans="1:28" x14ac:dyDescent="0.2">
      <c r="A118">
        <f t="shared" si="25"/>
        <v>111</v>
      </c>
      <c r="B118">
        <f t="shared" si="26"/>
        <v>221</v>
      </c>
      <c r="C118" s="5"/>
      <c r="D118" s="6"/>
      <c r="E118" s="7"/>
      <c r="F118" s="7"/>
      <c r="I118" s="16" t="str">
        <f t="shared" si="27"/>
        <v/>
      </c>
      <c r="Q118">
        <f t="shared" si="14"/>
        <v>0</v>
      </c>
      <c r="R118">
        <f t="shared" si="15"/>
        <v>8</v>
      </c>
      <c r="S118">
        <f t="shared" si="16"/>
        <v>3</v>
      </c>
      <c r="T118">
        <f t="shared" si="17"/>
        <v>6</v>
      </c>
      <c r="U118">
        <f t="shared" si="18"/>
        <v>3</v>
      </c>
      <c r="W118">
        <f t="shared" si="19"/>
        <v>9999.0029999999788</v>
      </c>
      <c r="Y118">
        <f t="shared" si="22"/>
        <v>6.0003099999999883</v>
      </c>
      <c r="Z118">
        <f t="shared" si="23"/>
        <v>3.0003600000000024</v>
      </c>
      <c r="AA118" t="str">
        <f t="shared" si="24"/>
        <v/>
      </c>
      <c r="AB118" t="str">
        <f t="shared" si="28"/>
        <v/>
      </c>
    </row>
    <row r="119" spans="1:28" x14ac:dyDescent="0.2">
      <c r="A119">
        <f t="shared" si="25"/>
        <v>112</v>
      </c>
      <c r="B119">
        <f t="shared" si="26"/>
        <v>223</v>
      </c>
      <c r="C119" s="5"/>
      <c r="D119" s="6"/>
      <c r="E119" s="7"/>
      <c r="F119" s="7"/>
      <c r="I119" s="16" t="str">
        <f t="shared" si="27"/>
        <v/>
      </c>
      <c r="Q119">
        <f t="shared" si="14"/>
        <v>0</v>
      </c>
      <c r="R119">
        <f t="shared" si="15"/>
        <v>8</v>
      </c>
      <c r="S119">
        <f t="shared" si="16"/>
        <v>3</v>
      </c>
      <c r="T119">
        <f t="shared" si="17"/>
        <v>6</v>
      </c>
      <c r="U119">
        <f t="shared" si="18"/>
        <v>3</v>
      </c>
      <c r="W119">
        <f t="shared" si="19"/>
        <v>9999.0030999999781</v>
      </c>
      <c r="Y119">
        <f t="shared" si="22"/>
        <v>6.0003199999999879</v>
      </c>
      <c r="Z119">
        <f t="shared" si="23"/>
        <v>3.0003700000000024</v>
      </c>
      <c r="AA119" t="str">
        <f t="shared" si="24"/>
        <v/>
      </c>
      <c r="AB119" t="str">
        <f t="shared" si="28"/>
        <v/>
      </c>
    </row>
    <row r="120" spans="1:28" x14ac:dyDescent="0.2">
      <c r="A120">
        <f t="shared" si="25"/>
        <v>113</v>
      </c>
      <c r="B120">
        <f t="shared" si="26"/>
        <v>225</v>
      </c>
      <c r="C120" s="5"/>
      <c r="D120" s="6"/>
      <c r="E120" s="7"/>
      <c r="F120" s="7"/>
      <c r="I120" s="16" t="str">
        <f t="shared" si="27"/>
        <v/>
      </c>
      <c r="Q120">
        <f t="shared" si="14"/>
        <v>0</v>
      </c>
      <c r="R120">
        <f t="shared" si="15"/>
        <v>8</v>
      </c>
      <c r="S120">
        <f t="shared" si="16"/>
        <v>3</v>
      </c>
      <c r="T120">
        <f t="shared" si="17"/>
        <v>6</v>
      </c>
      <c r="U120">
        <f t="shared" si="18"/>
        <v>3</v>
      </c>
      <c r="W120">
        <f t="shared" si="19"/>
        <v>9999.0031999999774</v>
      </c>
      <c r="Y120">
        <f t="shared" si="22"/>
        <v>6.0003299999999875</v>
      </c>
      <c r="Z120">
        <f t="shared" si="23"/>
        <v>3.0003800000000025</v>
      </c>
      <c r="AA120" t="str">
        <f t="shared" si="24"/>
        <v/>
      </c>
      <c r="AB120" t="str">
        <f t="shared" si="28"/>
        <v/>
      </c>
    </row>
    <row r="121" spans="1:28" x14ac:dyDescent="0.2">
      <c r="A121">
        <f t="shared" si="25"/>
        <v>114</v>
      </c>
      <c r="B121">
        <f t="shared" si="26"/>
        <v>227</v>
      </c>
      <c r="C121" s="5"/>
      <c r="D121" s="6"/>
      <c r="E121" s="7"/>
      <c r="F121" s="7"/>
      <c r="I121" s="16" t="str">
        <f t="shared" si="27"/>
        <v/>
      </c>
      <c r="Q121">
        <f t="shared" si="14"/>
        <v>0</v>
      </c>
      <c r="R121">
        <f t="shared" si="15"/>
        <v>8</v>
      </c>
      <c r="S121">
        <f t="shared" si="16"/>
        <v>3</v>
      </c>
      <c r="T121">
        <f t="shared" si="17"/>
        <v>6</v>
      </c>
      <c r="U121">
        <f t="shared" si="18"/>
        <v>3</v>
      </c>
      <c r="W121">
        <f t="shared" si="19"/>
        <v>9999.0032999999767</v>
      </c>
      <c r="Y121">
        <f t="shared" si="22"/>
        <v>6.0003399999999871</v>
      </c>
      <c r="Z121">
        <f t="shared" si="23"/>
        <v>3.0003900000000026</v>
      </c>
      <c r="AA121" t="str">
        <f t="shared" si="24"/>
        <v/>
      </c>
      <c r="AB121" t="str">
        <f t="shared" si="28"/>
        <v/>
      </c>
    </row>
    <row r="122" spans="1:28" x14ac:dyDescent="0.2">
      <c r="A122">
        <f t="shared" si="25"/>
        <v>115</v>
      </c>
      <c r="B122">
        <f t="shared" si="26"/>
        <v>229</v>
      </c>
      <c r="C122" s="5"/>
      <c r="D122" s="6"/>
      <c r="E122" s="7"/>
      <c r="F122" s="7"/>
      <c r="I122" s="16" t="str">
        <f t="shared" si="27"/>
        <v/>
      </c>
      <c r="Q122">
        <f t="shared" si="14"/>
        <v>0</v>
      </c>
      <c r="R122">
        <f t="shared" si="15"/>
        <v>8</v>
      </c>
      <c r="S122">
        <f t="shared" si="16"/>
        <v>3</v>
      </c>
      <c r="T122">
        <f t="shared" si="17"/>
        <v>6</v>
      </c>
      <c r="U122">
        <f t="shared" si="18"/>
        <v>3</v>
      </c>
      <c r="W122">
        <f t="shared" si="19"/>
        <v>9999.003399999976</v>
      </c>
      <c r="Y122">
        <f t="shared" si="22"/>
        <v>6.0003499999999867</v>
      </c>
      <c r="Z122">
        <f t="shared" si="23"/>
        <v>3.0004000000000026</v>
      </c>
      <c r="AA122" t="str">
        <f t="shared" si="24"/>
        <v/>
      </c>
      <c r="AB122" t="str">
        <f t="shared" si="28"/>
        <v/>
      </c>
    </row>
    <row r="123" spans="1:28" x14ac:dyDescent="0.2">
      <c r="A123">
        <f t="shared" si="25"/>
        <v>116</v>
      </c>
      <c r="B123">
        <f t="shared" si="26"/>
        <v>231</v>
      </c>
      <c r="C123" s="5"/>
      <c r="D123" s="6"/>
      <c r="E123" s="7"/>
      <c r="F123" s="7"/>
      <c r="I123" s="16" t="str">
        <f t="shared" si="27"/>
        <v/>
      </c>
      <c r="Q123">
        <f t="shared" si="14"/>
        <v>0</v>
      </c>
      <c r="R123">
        <f t="shared" si="15"/>
        <v>8</v>
      </c>
      <c r="S123">
        <f t="shared" si="16"/>
        <v>3</v>
      </c>
      <c r="T123">
        <f t="shared" si="17"/>
        <v>6</v>
      </c>
      <c r="U123">
        <f t="shared" si="18"/>
        <v>3</v>
      </c>
      <c r="W123">
        <f t="shared" si="19"/>
        <v>9999.0034999999752</v>
      </c>
      <c r="Y123">
        <f t="shared" si="22"/>
        <v>6.0003599999999864</v>
      </c>
      <c r="Z123">
        <f t="shared" si="23"/>
        <v>3.0004100000000027</v>
      </c>
      <c r="AA123" t="str">
        <f t="shared" si="24"/>
        <v/>
      </c>
      <c r="AB123" t="str">
        <f t="shared" si="28"/>
        <v/>
      </c>
    </row>
    <row r="124" spans="1:28" x14ac:dyDescent="0.2">
      <c r="A124">
        <f t="shared" si="25"/>
        <v>117</v>
      </c>
      <c r="B124">
        <f t="shared" si="26"/>
        <v>233</v>
      </c>
      <c r="C124" s="5"/>
      <c r="D124" s="6"/>
      <c r="E124" s="7"/>
      <c r="F124" s="7"/>
      <c r="I124" s="16" t="str">
        <f t="shared" si="27"/>
        <v/>
      </c>
      <c r="Q124">
        <f t="shared" si="14"/>
        <v>0</v>
      </c>
      <c r="R124">
        <f t="shared" si="15"/>
        <v>8</v>
      </c>
      <c r="S124">
        <f t="shared" si="16"/>
        <v>3</v>
      </c>
      <c r="T124">
        <f t="shared" si="17"/>
        <v>6</v>
      </c>
      <c r="U124">
        <f t="shared" si="18"/>
        <v>3</v>
      </c>
      <c r="W124">
        <f t="shared" si="19"/>
        <v>9999.0035999999745</v>
      </c>
      <c r="Y124">
        <f t="shared" si="22"/>
        <v>6.000369999999986</v>
      </c>
      <c r="Z124">
        <f t="shared" si="23"/>
        <v>3.0004200000000028</v>
      </c>
      <c r="AA124" t="str">
        <f t="shared" si="24"/>
        <v/>
      </c>
      <c r="AB124" t="str">
        <f t="shared" si="28"/>
        <v/>
      </c>
    </row>
    <row r="125" spans="1:28" x14ac:dyDescent="0.2">
      <c r="A125">
        <f t="shared" si="25"/>
        <v>118</v>
      </c>
      <c r="B125">
        <f t="shared" si="26"/>
        <v>235</v>
      </c>
      <c r="C125" s="5"/>
      <c r="D125" s="6"/>
      <c r="E125" s="7"/>
      <c r="F125" s="7"/>
      <c r="I125" s="16" t="str">
        <f t="shared" si="27"/>
        <v/>
      </c>
      <c r="Q125">
        <f t="shared" si="14"/>
        <v>0</v>
      </c>
      <c r="R125">
        <f t="shared" si="15"/>
        <v>8</v>
      </c>
      <c r="S125">
        <f t="shared" si="16"/>
        <v>3</v>
      </c>
      <c r="T125">
        <f t="shared" si="17"/>
        <v>6</v>
      </c>
      <c r="U125">
        <f t="shared" si="18"/>
        <v>3</v>
      </c>
      <c r="W125">
        <f t="shared" si="19"/>
        <v>9999.0036999999738</v>
      </c>
      <c r="Y125">
        <f t="shared" si="22"/>
        <v>6.0003799999999856</v>
      </c>
      <c r="Z125">
        <f t="shared" si="23"/>
        <v>3.0004300000000028</v>
      </c>
      <c r="AA125" t="str">
        <f t="shared" si="24"/>
        <v/>
      </c>
      <c r="AB125" t="str">
        <f t="shared" si="28"/>
        <v/>
      </c>
    </row>
    <row r="126" spans="1:28" x14ac:dyDescent="0.2">
      <c r="A126">
        <f t="shared" si="25"/>
        <v>119</v>
      </c>
      <c r="B126">
        <f t="shared" si="26"/>
        <v>237</v>
      </c>
      <c r="C126" s="5"/>
      <c r="D126" s="6"/>
      <c r="E126" s="7"/>
      <c r="F126" s="7"/>
      <c r="I126" s="16" t="str">
        <f t="shared" si="27"/>
        <v/>
      </c>
      <c r="Q126">
        <f t="shared" si="14"/>
        <v>0</v>
      </c>
      <c r="R126">
        <f t="shared" si="15"/>
        <v>8</v>
      </c>
      <c r="S126">
        <f t="shared" si="16"/>
        <v>3</v>
      </c>
      <c r="T126">
        <f t="shared" si="17"/>
        <v>6</v>
      </c>
      <c r="U126">
        <f t="shared" si="18"/>
        <v>3</v>
      </c>
      <c r="W126">
        <f t="shared" si="19"/>
        <v>9999.0037999999731</v>
      </c>
      <c r="Y126">
        <f t="shared" si="22"/>
        <v>6.0003899999999852</v>
      </c>
      <c r="Z126">
        <f t="shared" si="23"/>
        <v>3.0004400000000029</v>
      </c>
      <c r="AA126" t="str">
        <f t="shared" si="24"/>
        <v/>
      </c>
      <c r="AB126" t="str">
        <f t="shared" si="28"/>
        <v/>
      </c>
    </row>
    <row r="127" spans="1:28" x14ac:dyDescent="0.2">
      <c r="A127">
        <f t="shared" si="25"/>
        <v>120</v>
      </c>
      <c r="B127">
        <f t="shared" si="26"/>
        <v>239</v>
      </c>
      <c r="C127" s="5"/>
      <c r="D127" s="6"/>
      <c r="E127" s="7"/>
      <c r="F127" s="7"/>
      <c r="I127" s="16" t="str">
        <f t="shared" si="27"/>
        <v/>
      </c>
      <c r="Q127">
        <f t="shared" si="14"/>
        <v>0</v>
      </c>
      <c r="R127">
        <f t="shared" si="15"/>
        <v>8</v>
      </c>
      <c r="S127">
        <f t="shared" si="16"/>
        <v>3</v>
      </c>
      <c r="T127">
        <f t="shared" si="17"/>
        <v>6</v>
      </c>
      <c r="U127">
        <f t="shared" si="18"/>
        <v>3</v>
      </c>
      <c r="W127">
        <f t="shared" si="19"/>
        <v>9999.0038999999724</v>
      </c>
      <c r="Y127">
        <f t="shared" si="22"/>
        <v>6.0003999999999849</v>
      </c>
      <c r="Z127">
        <f t="shared" si="23"/>
        <v>3.0004500000000029</v>
      </c>
      <c r="AA127" t="str">
        <f t="shared" si="24"/>
        <v/>
      </c>
      <c r="AB127" t="str">
        <f t="shared" si="28"/>
        <v/>
      </c>
    </row>
    <row r="128" spans="1:28" x14ac:dyDescent="0.2">
      <c r="A128">
        <f t="shared" si="25"/>
        <v>121</v>
      </c>
      <c r="B128">
        <f t="shared" si="26"/>
        <v>241</v>
      </c>
      <c r="C128" s="5"/>
      <c r="D128" s="6"/>
      <c r="E128" s="7"/>
      <c r="F128" s="7"/>
      <c r="I128" s="16" t="str">
        <f t="shared" si="27"/>
        <v/>
      </c>
      <c r="Q128">
        <f t="shared" si="14"/>
        <v>0</v>
      </c>
      <c r="R128">
        <f t="shared" si="15"/>
        <v>8</v>
      </c>
      <c r="S128">
        <f t="shared" si="16"/>
        <v>3</v>
      </c>
      <c r="T128">
        <f t="shared" si="17"/>
        <v>6</v>
      </c>
      <c r="U128">
        <f t="shared" si="18"/>
        <v>3</v>
      </c>
      <c r="W128">
        <f t="shared" si="19"/>
        <v>9999.0039999999717</v>
      </c>
      <c r="Y128">
        <f t="shared" si="22"/>
        <v>6.0004099999999845</v>
      </c>
      <c r="Z128">
        <f t="shared" si="23"/>
        <v>3.000460000000003</v>
      </c>
      <c r="AA128" t="str">
        <f t="shared" si="24"/>
        <v/>
      </c>
      <c r="AB128" t="str">
        <f t="shared" si="28"/>
        <v/>
      </c>
    </row>
    <row r="129" spans="1:28" x14ac:dyDescent="0.2">
      <c r="A129">
        <f t="shared" si="25"/>
        <v>122</v>
      </c>
      <c r="B129">
        <f t="shared" si="26"/>
        <v>243</v>
      </c>
      <c r="C129" s="5"/>
      <c r="D129" s="6"/>
      <c r="E129" s="7"/>
      <c r="F129" s="7"/>
      <c r="I129" s="16" t="str">
        <f t="shared" si="27"/>
        <v/>
      </c>
      <c r="Q129">
        <f t="shared" si="14"/>
        <v>0</v>
      </c>
      <c r="R129">
        <f t="shared" si="15"/>
        <v>8</v>
      </c>
      <c r="S129">
        <f t="shared" si="16"/>
        <v>3</v>
      </c>
      <c r="T129">
        <f t="shared" si="17"/>
        <v>6</v>
      </c>
      <c r="U129">
        <f t="shared" si="18"/>
        <v>3</v>
      </c>
      <c r="W129">
        <f t="shared" si="19"/>
        <v>9999.004099999971</v>
      </c>
      <c r="Y129">
        <f t="shared" si="22"/>
        <v>6.0004199999999841</v>
      </c>
      <c r="Z129">
        <f t="shared" si="23"/>
        <v>3.0004700000000031</v>
      </c>
      <c r="AA129" t="str">
        <f t="shared" si="24"/>
        <v/>
      </c>
      <c r="AB129" t="str">
        <f t="shared" si="28"/>
        <v/>
      </c>
    </row>
    <row r="130" spans="1:28" x14ac:dyDescent="0.2">
      <c r="A130">
        <f t="shared" si="25"/>
        <v>123</v>
      </c>
      <c r="B130">
        <f t="shared" si="26"/>
        <v>245</v>
      </c>
      <c r="C130" s="5"/>
      <c r="D130" s="6"/>
      <c r="E130" s="7"/>
      <c r="F130" s="7"/>
      <c r="I130" s="16" t="str">
        <f t="shared" si="27"/>
        <v/>
      </c>
      <c r="Q130">
        <f t="shared" si="14"/>
        <v>0</v>
      </c>
      <c r="R130">
        <f t="shared" si="15"/>
        <v>8</v>
      </c>
      <c r="S130">
        <f t="shared" si="16"/>
        <v>3</v>
      </c>
      <c r="T130">
        <f t="shared" si="17"/>
        <v>6</v>
      </c>
      <c r="U130">
        <f t="shared" si="18"/>
        <v>3</v>
      </c>
      <c r="W130">
        <f t="shared" si="19"/>
        <v>9999.0041999999703</v>
      </c>
      <c r="Y130">
        <f t="shared" si="22"/>
        <v>6.0004299999999837</v>
      </c>
      <c r="Z130">
        <f t="shared" si="23"/>
        <v>3.0004800000000031</v>
      </c>
      <c r="AA130" t="str">
        <f t="shared" si="24"/>
        <v/>
      </c>
      <c r="AB130" t="str">
        <f t="shared" si="28"/>
        <v/>
      </c>
    </row>
    <row r="131" spans="1:28" x14ac:dyDescent="0.2">
      <c r="A131">
        <f t="shared" si="25"/>
        <v>124</v>
      </c>
      <c r="B131">
        <f t="shared" si="26"/>
        <v>247</v>
      </c>
      <c r="C131" s="5"/>
      <c r="D131" s="6"/>
      <c r="E131" s="7"/>
      <c r="F131" s="7"/>
      <c r="I131" s="16" t="str">
        <f t="shared" si="27"/>
        <v/>
      </c>
      <c r="Q131">
        <f t="shared" ref="Q131:Q194" si="29">E131</f>
        <v>0</v>
      </c>
      <c r="R131">
        <f t="shared" ref="R131:R194" si="30">IF(OR(AND(D131&lt;&gt;"",C132="",C133=$C$2),AND(D131&lt;&gt;"",C132=$C$2)),R130+1,R130)</f>
        <v>8</v>
      </c>
      <c r="S131">
        <f t="shared" ref="S131:S194" si="31">IF(OR(AND(D131&lt;&gt;"",C132="",C133=$C$3),AND(D131&lt;&gt;"",C132=$C$3)),S130+1,S130)</f>
        <v>3</v>
      </c>
      <c r="T131">
        <f t="shared" ref="T131:T194" si="32">IF(OR(AND(D131&lt;&gt;"",C132="",C133=$C$4),AND(D131&lt;&gt;"",C132=$C$4)),T130+1,T130)</f>
        <v>6</v>
      </c>
      <c r="U131">
        <f t="shared" ref="U131:U194" si="33">IF(OR(AND(D131&lt;&gt;"",C132="",C133=$C$5),AND(D131&lt;&gt;"",C132=$C$5)),U130+1,U130)</f>
        <v>3</v>
      </c>
      <c r="W131">
        <f t="shared" ref="W131:W194" si="34">IF(E131="",W130+0.0001,E131)</f>
        <v>9999.0042999999696</v>
      </c>
      <c r="Y131">
        <f t="shared" si="22"/>
        <v>6.0004399999999833</v>
      </c>
      <c r="Z131">
        <f t="shared" si="23"/>
        <v>3.0004900000000032</v>
      </c>
      <c r="AA131" t="str">
        <f t="shared" si="24"/>
        <v/>
      </c>
      <c r="AB131" t="str">
        <f t="shared" si="28"/>
        <v/>
      </c>
    </row>
    <row r="132" spans="1:28" x14ac:dyDescent="0.2">
      <c r="A132">
        <f t="shared" si="25"/>
        <v>125</v>
      </c>
      <c r="B132">
        <f t="shared" si="26"/>
        <v>249</v>
      </c>
      <c r="C132" s="5"/>
      <c r="D132" s="6"/>
      <c r="E132" s="7"/>
      <c r="F132" s="7"/>
      <c r="I132" s="16" t="str">
        <f t="shared" si="27"/>
        <v/>
      </c>
      <c r="Q132">
        <f t="shared" si="29"/>
        <v>0</v>
      </c>
      <c r="R132">
        <f t="shared" si="30"/>
        <v>8</v>
      </c>
      <c r="S132">
        <f t="shared" si="31"/>
        <v>3</v>
      </c>
      <c r="T132">
        <f t="shared" si="32"/>
        <v>6</v>
      </c>
      <c r="U132">
        <f t="shared" si="33"/>
        <v>3</v>
      </c>
      <c r="W132">
        <f t="shared" si="34"/>
        <v>9999.0043999999689</v>
      </c>
      <c r="Y132">
        <f t="shared" si="22"/>
        <v>6.000449999999983</v>
      </c>
      <c r="Z132">
        <f t="shared" si="23"/>
        <v>3.0005000000000033</v>
      </c>
      <c r="AA132" t="str">
        <f t="shared" si="24"/>
        <v/>
      </c>
      <c r="AB132" t="str">
        <f t="shared" si="28"/>
        <v/>
      </c>
    </row>
    <row r="133" spans="1:28" x14ac:dyDescent="0.2">
      <c r="A133">
        <f t="shared" si="25"/>
        <v>126</v>
      </c>
      <c r="B133">
        <f t="shared" si="26"/>
        <v>251</v>
      </c>
      <c r="C133" s="5"/>
      <c r="D133" s="6"/>
      <c r="E133" s="7"/>
      <c r="F133" s="7"/>
      <c r="I133" s="16" t="str">
        <f t="shared" si="27"/>
        <v/>
      </c>
      <c r="Q133">
        <f t="shared" si="29"/>
        <v>0</v>
      </c>
      <c r="R133">
        <f t="shared" si="30"/>
        <v>8</v>
      </c>
      <c r="S133">
        <f t="shared" si="31"/>
        <v>3</v>
      </c>
      <c r="T133">
        <f t="shared" si="32"/>
        <v>6</v>
      </c>
      <c r="U133">
        <f t="shared" si="33"/>
        <v>3</v>
      </c>
      <c r="W133">
        <f t="shared" si="34"/>
        <v>9999.0044999999682</v>
      </c>
      <c r="Y133">
        <f t="shared" si="22"/>
        <v>6.0004599999999826</v>
      </c>
      <c r="Z133">
        <f t="shared" si="23"/>
        <v>3.0005100000000033</v>
      </c>
      <c r="AA133" t="str">
        <f t="shared" si="24"/>
        <v/>
      </c>
      <c r="AB133" t="str">
        <f t="shared" si="28"/>
        <v/>
      </c>
    </row>
    <row r="134" spans="1:28" x14ac:dyDescent="0.2">
      <c r="A134">
        <f t="shared" si="25"/>
        <v>127</v>
      </c>
      <c r="B134">
        <f t="shared" si="26"/>
        <v>253</v>
      </c>
      <c r="C134" s="5"/>
      <c r="D134" s="6"/>
      <c r="E134" s="7"/>
      <c r="F134" s="7"/>
      <c r="I134" s="16" t="str">
        <f t="shared" si="27"/>
        <v/>
      </c>
      <c r="Q134">
        <f t="shared" si="29"/>
        <v>0</v>
      </c>
      <c r="R134">
        <f t="shared" si="30"/>
        <v>8</v>
      </c>
      <c r="S134">
        <f t="shared" si="31"/>
        <v>3</v>
      </c>
      <c r="T134">
        <f t="shared" si="32"/>
        <v>6</v>
      </c>
      <c r="U134">
        <f t="shared" si="33"/>
        <v>3</v>
      </c>
      <c r="W134">
        <f t="shared" si="34"/>
        <v>9999.0045999999675</v>
      </c>
      <c r="Y134">
        <f t="shared" si="22"/>
        <v>6.0004699999999822</v>
      </c>
      <c r="Z134">
        <f t="shared" si="23"/>
        <v>3.0005200000000034</v>
      </c>
      <c r="AA134" t="str">
        <f t="shared" si="24"/>
        <v/>
      </c>
      <c r="AB134" t="str">
        <f t="shared" si="28"/>
        <v/>
      </c>
    </row>
    <row r="135" spans="1:28" x14ac:dyDescent="0.2">
      <c r="A135">
        <f t="shared" si="25"/>
        <v>128</v>
      </c>
      <c r="B135">
        <f t="shared" si="26"/>
        <v>255</v>
      </c>
      <c r="C135" s="5"/>
      <c r="D135" s="6"/>
      <c r="E135" s="7"/>
      <c r="F135" s="7"/>
      <c r="I135" s="16" t="str">
        <f t="shared" si="27"/>
        <v/>
      </c>
      <c r="Q135">
        <f t="shared" si="29"/>
        <v>0</v>
      </c>
      <c r="R135">
        <f t="shared" si="30"/>
        <v>8</v>
      </c>
      <c r="S135">
        <f t="shared" si="31"/>
        <v>3</v>
      </c>
      <c r="T135">
        <f t="shared" si="32"/>
        <v>6</v>
      </c>
      <c r="U135">
        <f t="shared" si="33"/>
        <v>3</v>
      </c>
      <c r="W135">
        <f t="shared" si="34"/>
        <v>9999.0046999999668</v>
      </c>
      <c r="Y135">
        <f t="shared" si="22"/>
        <v>6.0004799999999818</v>
      </c>
      <c r="Z135">
        <f t="shared" si="23"/>
        <v>3.0005300000000035</v>
      </c>
      <c r="AA135" t="str">
        <f t="shared" si="24"/>
        <v/>
      </c>
      <c r="AB135" t="str">
        <f t="shared" si="28"/>
        <v/>
      </c>
    </row>
    <row r="136" spans="1:28" x14ac:dyDescent="0.2">
      <c r="A136">
        <f t="shared" si="25"/>
        <v>129</v>
      </c>
      <c r="B136">
        <f t="shared" si="26"/>
        <v>257</v>
      </c>
      <c r="C136" s="5"/>
      <c r="D136" s="6"/>
      <c r="E136" s="7"/>
      <c r="F136" s="7"/>
      <c r="I136" s="16" t="str">
        <f t="shared" si="27"/>
        <v/>
      </c>
      <c r="Q136">
        <f t="shared" si="29"/>
        <v>0</v>
      </c>
      <c r="R136">
        <f t="shared" si="30"/>
        <v>8</v>
      </c>
      <c r="S136">
        <f t="shared" si="31"/>
        <v>3</v>
      </c>
      <c r="T136">
        <f t="shared" si="32"/>
        <v>6</v>
      </c>
      <c r="U136">
        <f t="shared" si="33"/>
        <v>3</v>
      </c>
      <c r="W136">
        <f t="shared" si="34"/>
        <v>9999.0047999999661</v>
      </c>
      <c r="Y136">
        <f t="shared" si="22"/>
        <v>6.0004899999999814</v>
      </c>
      <c r="Z136">
        <f t="shared" si="23"/>
        <v>3.0005400000000035</v>
      </c>
      <c r="AA136" t="str">
        <f t="shared" si="24"/>
        <v/>
      </c>
      <c r="AB136" t="str">
        <f t="shared" si="28"/>
        <v/>
      </c>
    </row>
    <row r="137" spans="1:28" x14ac:dyDescent="0.2">
      <c r="A137">
        <f t="shared" si="25"/>
        <v>130</v>
      </c>
      <c r="B137">
        <f t="shared" si="26"/>
        <v>259</v>
      </c>
      <c r="C137" s="5"/>
      <c r="D137" s="6"/>
      <c r="E137" s="7"/>
      <c r="F137" s="7"/>
      <c r="I137" s="16" t="str">
        <f t="shared" si="27"/>
        <v/>
      </c>
      <c r="Q137">
        <f t="shared" si="29"/>
        <v>0</v>
      </c>
      <c r="R137">
        <f t="shared" si="30"/>
        <v>8</v>
      </c>
      <c r="S137">
        <f t="shared" si="31"/>
        <v>3</v>
      </c>
      <c r="T137">
        <f t="shared" si="32"/>
        <v>6</v>
      </c>
      <c r="U137">
        <f t="shared" si="33"/>
        <v>3</v>
      </c>
      <c r="W137">
        <f t="shared" si="34"/>
        <v>9999.0048999999653</v>
      </c>
      <c r="Y137">
        <f t="shared" ref="Y137:Y200" si="35">IF(T137-T136=0,Y136+0.00001,T137)</f>
        <v>6.0004999999999811</v>
      </c>
      <c r="Z137">
        <f t="shared" ref="Z137:Z200" si="36">IF(U137-U136=0,Z136+0.00001,U137)</f>
        <v>3.0005500000000036</v>
      </c>
      <c r="AA137" t="str">
        <f t="shared" ref="AA137:AA200" si="37">IF(T137-T136=0,"",D137)</f>
        <v/>
      </c>
      <c r="AB137" t="str">
        <f t="shared" si="28"/>
        <v/>
      </c>
    </row>
    <row r="138" spans="1:28" x14ac:dyDescent="0.2">
      <c r="A138">
        <f t="shared" ref="A138:A201" si="38">A137+1</f>
        <v>131</v>
      </c>
      <c r="B138">
        <f t="shared" si="26"/>
        <v>261</v>
      </c>
      <c r="C138" s="5"/>
      <c r="D138" s="6"/>
      <c r="E138" s="7"/>
      <c r="F138" s="7"/>
      <c r="I138" s="16" t="str">
        <f t="shared" si="27"/>
        <v/>
      </c>
      <c r="Q138">
        <f t="shared" si="29"/>
        <v>0</v>
      </c>
      <c r="R138">
        <f t="shared" si="30"/>
        <v>8</v>
      </c>
      <c r="S138">
        <f t="shared" si="31"/>
        <v>3</v>
      </c>
      <c r="T138">
        <f t="shared" si="32"/>
        <v>6</v>
      </c>
      <c r="U138">
        <f t="shared" si="33"/>
        <v>3</v>
      </c>
      <c r="W138">
        <f t="shared" si="34"/>
        <v>9999.0049999999646</v>
      </c>
      <c r="Y138">
        <f t="shared" si="35"/>
        <v>6.0005099999999807</v>
      </c>
      <c r="Z138">
        <f t="shared" si="36"/>
        <v>3.0005600000000037</v>
      </c>
      <c r="AA138" t="str">
        <f t="shared" si="37"/>
        <v/>
      </c>
      <c r="AB138" t="str">
        <f t="shared" si="28"/>
        <v/>
      </c>
    </row>
    <row r="139" spans="1:28" x14ac:dyDescent="0.2">
      <c r="A139">
        <f t="shared" si="38"/>
        <v>132</v>
      </c>
      <c r="B139">
        <f t="shared" si="26"/>
        <v>263</v>
      </c>
      <c r="C139" s="5"/>
      <c r="D139" s="6"/>
      <c r="E139" s="7"/>
      <c r="F139" s="7"/>
      <c r="I139" s="16" t="str">
        <f t="shared" si="27"/>
        <v/>
      </c>
      <c r="Q139">
        <f t="shared" si="29"/>
        <v>0</v>
      </c>
      <c r="R139">
        <f t="shared" si="30"/>
        <v>8</v>
      </c>
      <c r="S139">
        <f t="shared" si="31"/>
        <v>3</v>
      </c>
      <c r="T139">
        <f t="shared" si="32"/>
        <v>6</v>
      </c>
      <c r="U139">
        <f t="shared" si="33"/>
        <v>3</v>
      </c>
      <c r="W139">
        <f t="shared" si="34"/>
        <v>9999.0050999999639</v>
      </c>
      <c r="Y139">
        <f t="shared" si="35"/>
        <v>6.0005199999999803</v>
      </c>
      <c r="Z139">
        <f t="shared" si="36"/>
        <v>3.0005700000000037</v>
      </c>
      <c r="AA139" t="str">
        <f t="shared" si="37"/>
        <v/>
      </c>
      <c r="AB139" t="str">
        <f t="shared" si="28"/>
        <v/>
      </c>
    </row>
    <row r="140" spans="1:28" x14ac:dyDescent="0.2">
      <c r="A140">
        <f t="shared" si="38"/>
        <v>133</v>
      </c>
      <c r="B140">
        <f t="shared" si="26"/>
        <v>265</v>
      </c>
      <c r="C140" s="5"/>
      <c r="D140" s="6"/>
      <c r="E140" s="7"/>
      <c r="F140" s="7"/>
      <c r="I140" s="16" t="str">
        <f t="shared" si="27"/>
        <v/>
      </c>
      <c r="Q140">
        <f t="shared" si="29"/>
        <v>0</v>
      </c>
      <c r="R140">
        <f t="shared" si="30"/>
        <v>8</v>
      </c>
      <c r="S140">
        <f t="shared" si="31"/>
        <v>3</v>
      </c>
      <c r="T140">
        <f t="shared" si="32"/>
        <v>6</v>
      </c>
      <c r="U140">
        <f t="shared" si="33"/>
        <v>3</v>
      </c>
      <c r="W140">
        <f t="shared" si="34"/>
        <v>9999.0051999999632</v>
      </c>
      <c r="Y140">
        <f t="shared" si="35"/>
        <v>6.0005299999999799</v>
      </c>
      <c r="Z140">
        <f t="shared" si="36"/>
        <v>3.0005800000000038</v>
      </c>
      <c r="AA140" t="str">
        <f t="shared" si="37"/>
        <v/>
      </c>
      <c r="AB140" t="str">
        <f t="shared" si="28"/>
        <v/>
      </c>
    </row>
    <row r="141" spans="1:28" x14ac:dyDescent="0.2">
      <c r="A141">
        <f t="shared" si="38"/>
        <v>134</v>
      </c>
      <c r="B141">
        <f t="shared" si="26"/>
        <v>267</v>
      </c>
      <c r="C141" s="5"/>
      <c r="D141" s="6"/>
      <c r="E141" s="7"/>
      <c r="F141" s="7"/>
      <c r="I141" s="16" t="str">
        <f t="shared" si="27"/>
        <v/>
      </c>
      <c r="Q141">
        <f t="shared" si="29"/>
        <v>0</v>
      </c>
      <c r="R141">
        <f t="shared" si="30"/>
        <v>8</v>
      </c>
      <c r="S141">
        <f t="shared" si="31"/>
        <v>3</v>
      </c>
      <c r="T141">
        <f t="shared" si="32"/>
        <v>6</v>
      </c>
      <c r="U141">
        <f t="shared" si="33"/>
        <v>3</v>
      </c>
      <c r="W141">
        <f t="shared" si="34"/>
        <v>9999.0052999999625</v>
      </c>
      <c r="Y141">
        <f t="shared" si="35"/>
        <v>6.0005399999999796</v>
      </c>
      <c r="Z141">
        <f t="shared" si="36"/>
        <v>3.0005900000000039</v>
      </c>
      <c r="AA141" t="str">
        <f t="shared" si="37"/>
        <v/>
      </c>
      <c r="AB141" t="str">
        <f t="shared" si="28"/>
        <v/>
      </c>
    </row>
    <row r="142" spans="1:28" x14ac:dyDescent="0.2">
      <c r="A142">
        <f t="shared" si="38"/>
        <v>135</v>
      </c>
      <c r="B142">
        <f t="shared" si="26"/>
        <v>269</v>
      </c>
      <c r="C142" s="5"/>
      <c r="D142" s="6"/>
      <c r="E142" s="7"/>
      <c r="F142" s="7"/>
      <c r="I142" s="16" t="str">
        <f t="shared" si="27"/>
        <v/>
      </c>
      <c r="Q142">
        <f t="shared" si="29"/>
        <v>0</v>
      </c>
      <c r="R142">
        <f t="shared" si="30"/>
        <v>8</v>
      </c>
      <c r="S142">
        <f t="shared" si="31"/>
        <v>3</v>
      </c>
      <c r="T142">
        <f t="shared" si="32"/>
        <v>6</v>
      </c>
      <c r="U142">
        <f t="shared" si="33"/>
        <v>3</v>
      </c>
      <c r="W142">
        <f t="shared" si="34"/>
        <v>9999.0053999999618</v>
      </c>
      <c r="Y142">
        <f t="shared" si="35"/>
        <v>6.0005499999999792</v>
      </c>
      <c r="Z142">
        <f t="shared" si="36"/>
        <v>3.0006000000000039</v>
      </c>
      <c r="AA142" t="str">
        <f t="shared" si="37"/>
        <v/>
      </c>
      <c r="AB142" t="str">
        <f t="shared" si="28"/>
        <v/>
      </c>
    </row>
    <row r="143" spans="1:28" x14ac:dyDescent="0.2">
      <c r="A143">
        <f t="shared" si="38"/>
        <v>136</v>
      </c>
      <c r="B143">
        <f t="shared" si="26"/>
        <v>271</v>
      </c>
      <c r="C143" s="5"/>
      <c r="D143" s="6"/>
      <c r="E143" s="7"/>
      <c r="F143" s="7"/>
      <c r="I143" s="16" t="str">
        <f t="shared" ref="I143:I206" si="39">IF(AND(AND(C143="",D143="",E143="",F143=""),OR(C144&lt;&gt;"",D144&lt;&gt;"")),"Bitte diese Zeile nicht leer lassen",IF(AND(D143&lt;&gt;"",OR(C143&lt;&gt;"",E143&lt;&gt;"",F143&lt;&gt;"")),"Bitte Zeile nur als Titelzeile (Spalte D) oder als Kontozeile (andere Spalten) verwenden",IF(E143="","",IF(AND(E143&lt;&gt;"",F143&lt;&gt;"",C143=""),"Bitte gültige Kontokategorie (s. oben) zuweisen",IF(OR(E143&lt;=E142,E143&lt;=E141),"Kontonummern müssen aufsteigend eingegeben werden.",IF(OR(E143&lt;1000,E143&gt;9999),CONCATENATE(E143," auf Spalte F ist keine vierstellige Kontonummer"),IF(OR(C143=C$2,C143=C$3,C143=C$4,C143=C$5),"","Bitte gültige Kontokategorie eingeben")))))))</f>
        <v/>
      </c>
      <c r="Q143">
        <f t="shared" si="29"/>
        <v>0</v>
      </c>
      <c r="R143">
        <f t="shared" si="30"/>
        <v>8</v>
      </c>
      <c r="S143">
        <f t="shared" si="31"/>
        <v>3</v>
      </c>
      <c r="T143">
        <f t="shared" si="32"/>
        <v>6</v>
      </c>
      <c r="U143">
        <f t="shared" si="33"/>
        <v>3</v>
      </c>
      <c r="W143">
        <f t="shared" si="34"/>
        <v>9999.0054999999611</v>
      </c>
      <c r="Y143">
        <f t="shared" si="35"/>
        <v>6.0005599999999788</v>
      </c>
      <c r="Z143">
        <f t="shared" si="36"/>
        <v>3.000610000000004</v>
      </c>
      <c r="AA143" t="str">
        <f t="shared" si="37"/>
        <v/>
      </c>
      <c r="AB143" t="str">
        <f t="shared" si="28"/>
        <v/>
      </c>
    </row>
    <row r="144" spans="1:28" x14ac:dyDescent="0.2">
      <c r="A144">
        <f t="shared" si="38"/>
        <v>137</v>
      </c>
      <c r="B144">
        <f t="shared" si="26"/>
        <v>273</v>
      </c>
      <c r="C144" s="5"/>
      <c r="D144" s="6"/>
      <c r="E144" s="7"/>
      <c r="F144" s="7"/>
      <c r="I144" s="16" t="str">
        <f t="shared" si="39"/>
        <v/>
      </c>
      <c r="Q144">
        <f t="shared" si="29"/>
        <v>0</v>
      </c>
      <c r="R144">
        <f t="shared" si="30"/>
        <v>8</v>
      </c>
      <c r="S144">
        <f t="shared" si="31"/>
        <v>3</v>
      </c>
      <c r="T144">
        <f t="shared" si="32"/>
        <v>6</v>
      </c>
      <c r="U144">
        <f t="shared" si="33"/>
        <v>3</v>
      </c>
      <c r="W144">
        <f t="shared" si="34"/>
        <v>9999.0055999999604</v>
      </c>
      <c r="Y144">
        <f t="shared" si="35"/>
        <v>6.0005699999999784</v>
      </c>
      <c r="Z144">
        <f t="shared" si="36"/>
        <v>3.0006200000000041</v>
      </c>
      <c r="AA144" t="str">
        <f t="shared" si="37"/>
        <v/>
      </c>
      <c r="AB144" t="str">
        <f t="shared" si="28"/>
        <v/>
      </c>
    </row>
    <row r="145" spans="1:28" x14ac:dyDescent="0.2">
      <c r="A145">
        <f t="shared" si="38"/>
        <v>138</v>
      </c>
      <c r="B145">
        <f t="shared" si="26"/>
        <v>275</v>
      </c>
      <c r="C145" s="5"/>
      <c r="D145" s="6"/>
      <c r="E145" s="7"/>
      <c r="F145" s="7"/>
      <c r="I145" s="16" t="str">
        <f t="shared" si="39"/>
        <v/>
      </c>
      <c r="Q145">
        <f t="shared" si="29"/>
        <v>0</v>
      </c>
      <c r="R145">
        <f t="shared" si="30"/>
        <v>8</v>
      </c>
      <c r="S145">
        <f t="shared" si="31"/>
        <v>3</v>
      </c>
      <c r="T145">
        <f t="shared" si="32"/>
        <v>6</v>
      </c>
      <c r="U145">
        <f t="shared" si="33"/>
        <v>3</v>
      </c>
      <c r="W145">
        <f t="shared" si="34"/>
        <v>9999.0056999999597</v>
      </c>
      <c r="Y145">
        <f t="shared" si="35"/>
        <v>6.000579999999978</v>
      </c>
      <c r="Z145">
        <f t="shared" si="36"/>
        <v>3.0006300000000041</v>
      </c>
      <c r="AA145" t="str">
        <f t="shared" si="37"/>
        <v/>
      </c>
      <c r="AB145" t="str">
        <f t="shared" si="28"/>
        <v/>
      </c>
    </row>
    <row r="146" spans="1:28" x14ac:dyDescent="0.2">
      <c r="A146">
        <f t="shared" si="38"/>
        <v>139</v>
      </c>
      <c r="B146">
        <f t="shared" si="26"/>
        <v>277</v>
      </c>
      <c r="C146" s="5"/>
      <c r="D146" s="6"/>
      <c r="E146" s="7"/>
      <c r="F146" s="7"/>
      <c r="I146" s="16" t="str">
        <f t="shared" si="39"/>
        <v/>
      </c>
      <c r="Q146">
        <f t="shared" si="29"/>
        <v>0</v>
      </c>
      <c r="R146">
        <f t="shared" si="30"/>
        <v>8</v>
      </c>
      <c r="S146">
        <f t="shared" si="31"/>
        <v>3</v>
      </c>
      <c r="T146">
        <f t="shared" si="32"/>
        <v>6</v>
      </c>
      <c r="U146">
        <f t="shared" si="33"/>
        <v>3</v>
      </c>
      <c r="W146">
        <f t="shared" si="34"/>
        <v>9999.005799999959</v>
      </c>
      <c r="Y146">
        <f t="shared" si="35"/>
        <v>6.0005899999999777</v>
      </c>
      <c r="Z146">
        <f t="shared" si="36"/>
        <v>3.0006400000000042</v>
      </c>
      <c r="AA146" t="str">
        <f t="shared" si="37"/>
        <v/>
      </c>
      <c r="AB146" t="str">
        <f t="shared" si="28"/>
        <v/>
      </c>
    </row>
    <row r="147" spans="1:28" x14ac:dyDescent="0.2">
      <c r="A147">
        <f t="shared" si="38"/>
        <v>140</v>
      </c>
      <c r="B147">
        <f t="shared" si="26"/>
        <v>279</v>
      </c>
      <c r="C147" s="5"/>
      <c r="D147" s="6"/>
      <c r="E147" s="7"/>
      <c r="F147" s="7"/>
      <c r="I147" s="16" t="str">
        <f t="shared" si="39"/>
        <v/>
      </c>
      <c r="Q147">
        <f t="shared" si="29"/>
        <v>0</v>
      </c>
      <c r="R147">
        <f t="shared" si="30"/>
        <v>8</v>
      </c>
      <c r="S147">
        <f t="shared" si="31"/>
        <v>3</v>
      </c>
      <c r="T147">
        <f t="shared" si="32"/>
        <v>6</v>
      </c>
      <c r="U147">
        <f t="shared" si="33"/>
        <v>3</v>
      </c>
      <c r="W147">
        <f t="shared" si="34"/>
        <v>9999.0058999999583</v>
      </c>
      <c r="Y147">
        <f t="shared" si="35"/>
        <v>6.0005999999999773</v>
      </c>
      <c r="Z147">
        <f t="shared" si="36"/>
        <v>3.0006500000000043</v>
      </c>
      <c r="AA147" t="str">
        <f t="shared" si="37"/>
        <v/>
      </c>
      <c r="AB147" t="str">
        <f t="shared" si="28"/>
        <v/>
      </c>
    </row>
    <row r="148" spans="1:28" x14ac:dyDescent="0.2">
      <c r="A148">
        <f t="shared" si="38"/>
        <v>141</v>
      </c>
      <c r="B148">
        <f t="shared" si="26"/>
        <v>281</v>
      </c>
      <c r="C148" s="5"/>
      <c r="D148" s="6"/>
      <c r="E148" s="7"/>
      <c r="F148" s="7"/>
      <c r="I148" s="16" t="str">
        <f t="shared" si="39"/>
        <v/>
      </c>
      <c r="Q148">
        <f t="shared" si="29"/>
        <v>0</v>
      </c>
      <c r="R148">
        <f t="shared" si="30"/>
        <v>8</v>
      </c>
      <c r="S148">
        <f t="shared" si="31"/>
        <v>3</v>
      </c>
      <c r="T148">
        <f t="shared" si="32"/>
        <v>6</v>
      </c>
      <c r="U148">
        <f t="shared" si="33"/>
        <v>3</v>
      </c>
      <c r="W148">
        <f t="shared" si="34"/>
        <v>9999.0059999999576</v>
      </c>
      <c r="Y148">
        <f t="shared" si="35"/>
        <v>6.0006099999999769</v>
      </c>
      <c r="Z148">
        <f t="shared" si="36"/>
        <v>3.0006600000000043</v>
      </c>
      <c r="AA148" t="str">
        <f t="shared" si="37"/>
        <v/>
      </c>
      <c r="AB148" t="str">
        <f t="shared" si="28"/>
        <v/>
      </c>
    </row>
    <row r="149" spans="1:28" x14ac:dyDescent="0.2">
      <c r="A149">
        <f t="shared" si="38"/>
        <v>142</v>
      </c>
      <c r="B149">
        <f t="shared" si="26"/>
        <v>283</v>
      </c>
      <c r="C149" s="5"/>
      <c r="D149" s="6"/>
      <c r="E149" s="7"/>
      <c r="F149" s="7"/>
      <c r="I149" s="16" t="str">
        <f t="shared" si="39"/>
        <v/>
      </c>
      <c r="Q149">
        <f t="shared" si="29"/>
        <v>0</v>
      </c>
      <c r="R149">
        <f t="shared" si="30"/>
        <v>8</v>
      </c>
      <c r="S149">
        <f t="shared" si="31"/>
        <v>3</v>
      </c>
      <c r="T149">
        <f t="shared" si="32"/>
        <v>6</v>
      </c>
      <c r="U149">
        <f t="shared" si="33"/>
        <v>3</v>
      </c>
      <c r="W149">
        <f t="shared" si="34"/>
        <v>9999.0060999999569</v>
      </c>
      <c r="Y149">
        <f t="shared" si="35"/>
        <v>6.0006199999999765</v>
      </c>
      <c r="Z149">
        <f t="shared" si="36"/>
        <v>3.0006700000000044</v>
      </c>
      <c r="AA149" t="str">
        <f t="shared" si="37"/>
        <v/>
      </c>
      <c r="AB149" t="str">
        <f t="shared" si="28"/>
        <v/>
      </c>
    </row>
    <row r="150" spans="1:28" x14ac:dyDescent="0.2">
      <c r="A150">
        <f t="shared" si="38"/>
        <v>143</v>
      </c>
      <c r="B150">
        <f t="shared" si="26"/>
        <v>285</v>
      </c>
      <c r="C150" s="5"/>
      <c r="D150" s="6"/>
      <c r="E150" s="7"/>
      <c r="F150" s="7"/>
      <c r="I150" s="16" t="str">
        <f t="shared" si="39"/>
        <v/>
      </c>
      <c r="Q150">
        <f t="shared" si="29"/>
        <v>0</v>
      </c>
      <c r="R150">
        <f t="shared" si="30"/>
        <v>8</v>
      </c>
      <c r="S150">
        <f t="shared" si="31"/>
        <v>3</v>
      </c>
      <c r="T150">
        <f t="shared" si="32"/>
        <v>6</v>
      </c>
      <c r="U150">
        <f t="shared" si="33"/>
        <v>3</v>
      </c>
      <c r="W150">
        <f t="shared" si="34"/>
        <v>9999.0061999999562</v>
      </c>
      <c r="Y150">
        <f t="shared" si="35"/>
        <v>6.0006299999999761</v>
      </c>
      <c r="Z150">
        <f t="shared" si="36"/>
        <v>3.0006800000000045</v>
      </c>
      <c r="AA150" t="str">
        <f t="shared" si="37"/>
        <v/>
      </c>
      <c r="AB150" t="str">
        <f t="shared" si="28"/>
        <v/>
      </c>
    </row>
    <row r="151" spans="1:28" x14ac:dyDescent="0.2">
      <c r="A151">
        <f t="shared" si="38"/>
        <v>144</v>
      </c>
      <c r="B151">
        <f t="shared" si="26"/>
        <v>287</v>
      </c>
      <c r="C151" s="5"/>
      <c r="D151" s="6"/>
      <c r="E151" s="7"/>
      <c r="F151" s="7"/>
      <c r="I151" s="16" t="str">
        <f t="shared" si="39"/>
        <v/>
      </c>
      <c r="Q151">
        <f t="shared" si="29"/>
        <v>0</v>
      </c>
      <c r="R151">
        <f t="shared" si="30"/>
        <v>8</v>
      </c>
      <c r="S151">
        <f t="shared" si="31"/>
        <v>3</v>
      </c>
      <c r="T151">
        <f t="shared" si="32"/>
        <v>6</v>
      </c>
      <c r="U151">
        <f t="shared" si="33"/>
        <v>3</v>
      </c>
      <c r="W151">
        <f t="shared" si="34"/>
        <v>9999.0062999999554</v>
      </c>
      <c r="Y151">
        <f t="shared" si="35"/>
        <v>6.0006399999999758</v>
      </c>
      <c r="Z151">
        <f t="shared" si="36"/>
        <v>3.0006900000000045</v>
      </c>
      <c r="AA151" t="str">
        <f t="shared" si="37"/>
        <v/>
      </c>
      <c r="AB151" t="str">
        <f t="shared" si="28"/>
        <v/>
      </c>
    </row>
    <row r="152" spans="1:28" x14ac:dyDescent="0.2">
      <c r="A152">
        <f t="shared" si="38"/>
        <v>145</v>
      </c>
      <c r="B152">
        <f t="shared" si="26"/>
        <v>289</v>
      </c>
      <c r="C152" s="5"/>
      <c r="D152" s="6"/>
      <c r="E152" s="7"/>
      <c r="F152" s="7"/>
      <c r="I152" s="16" t="str">
        <f t="shared" si="39"/>
        <v/>
      </c>
      <c r="Q152">
        <f t="shared" si="29"/>
        <v>0</v>
      </c>
      <c r="R152">
        <f t="shared" si="30"/>
        <v>8</v>
      </c>
      <c r="S152">
        <f t="shared" si="31"/>
        <v>3</v>
      </c>
      <c r="T152">
        <f t="shared" si="32"/>
        <v>6</v>
      </c>
      <c r="U152">
        <f t="shared" si="33"/>
        <v>3</v>
      </c>
      <c r="W152">
        <f t="shared" si="34"/>
        <v>9999.0063999999547</v>
      </c>
      <c r="Y152">
        <f t="shared" si="35"/>
        <v>6.0006499999999754</v>
      </c>
      <c r="Z152">
        <f t="shared" si="36"/>
        <v>3.0007000000000046</v>
      </c>
      <c r="AA152" t="str">
        <f t="shared" si="37"/>
        <v/>
      </c>
      <c r="AB152" t="str">
        <f t="shared" si="28"/>
        <v/>
      </c>
    </row>
    <row r="153" spans="1:28" x14ac:dyDescent="0.2">
      <c r="A153">
        <f t="shared" si="38"/>
        <v>146</v>
      </c>
      <c r="B153">
        <f t="shared" si="26"/>
        <v>291</v>
      </c>
      <c r="C153" s="5"/>
      <c r="D153" s="6"/>
      <c r="E153" s="7"/>
      <c r="F153" s="7"/>
      <c r="I153" s="16" t="str">
        <f t="shared" si="39"/>
        <v/>
      </c>
      <c r="Q153">
        <f t="shared" si="29"/>
        <v>0</v>
      </c>
      <c r="R153">
        <f t="shared" si="30"/>
        <v>8</v>
      </c>
      <c r="S153">
        <f t="shared" si="31"/>
        <v>3</v>
      </c>
      <c r="T153">
        <f t="shared" si="32"/>
        <v>6</v>
      </c>
      <c r="U153">
        <f t="shared" si="33"/>
        <v>3</v>
      </c>
      <c r="W153">
        <f t="shared" si="34"/>
        <v>9999.006499999954</v>
      </c>
      <c r="Y153">
        <f t="shared" si="35"/>
        <v>6.000659999999975</v>
      </c>
      <c r="Z153">
        <f t="shared" si="36"/>
        <v>3.0007100000000047</v>
      </c>
      <c r="AA153" t="str">
        <f t="shared" si="37"/>
        <v/>
      </c>
      <c r="AB153" t="str">
        <f t="shared" si="28"/>
        <v/>
      </c>
    </row>
    <row r="154" spans="1:28" x14ac:dyDescent="0.2">
      <c r="A154">
        <f t="shared" si="38"/>
        <v>147</v>
      </c>
      <c r="B154">
        <f t="shared" si="26"/>
        <v>293</v>
      </c>
      <c r="C154" s="5"/>
      <c r="D154" s="6"/>
      <c r="E154" s="7"/>
      <c r="F154" s="7"/>
      <c r="I154" s="16" t="str">
        <f t="shared" si="39"/>
        <v/>
      </c>
      <c r="Q154">
        <f t="shared" si="29"/>
        <v>0</v>
      </c>
      <c r="R154">
        <f t="shared" si="30"/>
        <v>8</v>
      </c>
      <c r="S154">
        <f t="shared" si="31"/>
        <v>3</v>
      </c>
      <c r="T154">
        <f t="shared" si="32"/>
        <v>6</v>
      </c>
      <c r="U154">
        <f t="shared" si="33"/>
        <v>3</v>
      </c>
      <c r="W154">
        <f t="shared" si="34"/>
        <v>9999.0065999999533</v>
      </c>
      <c r="Y154">
        <f t="shared" si="35"/>
        <v>6.0006699999999746</v>
      </c>
      <c r="Z154">
        <f t="shared" si="36"/>
        <v>3.0007200000000047</v>
      </c>
      <c r="AA154" t="str">
        <f t="shared" si="37"/>
        <v/>
      </c>
      <c r="AB154" t="str">
        <f t="shared" si="28"/>
        <v/>
      </c>
    </row>
    <row r="155" spans="1:28" x14ac:dyDescent="0.2">
      <c r="A155">
        <f t="shared" si="38"/>
        <v>148</v>
      </c>
      <c r="B155">
        <f t="shared" si="26"/>
        <v>295</v>
      </c>
      <c r="C155" s="5"/>
      <c r="D155" s="6"/>
      <c r="E155" s="7"/>
      <c r="F155" s="7"/>
      <c r="I155" s="16" t="str">
        <f t="shared" si="39"/>
        <v/>
      </c>
      <c r="Q155">
        <f t="shared" si="29"/>
        <v>0</v>
      </c>
      <c r="R155">
        <f t="shared" si="30"/>
        <v>8</v>
      </c>
      <c r="S155">
        <f t="shared" si="31"/>
        <v>3</v>
      </c>
      <c r="T155">
        <f t="shared" si="32"/>
        <v>6</v>
      </c>
      <c r="U155">
        <f t="shared" si="33"/>
        <v>3</v>
      </c>
      <c r="W155">
        <f t="shared" si="34"/>
        <v>9999.0066999999526</v>
      </c>
      <c r="Y155">
        <f t="shared" si="35"/>
        <v>6.0006799999999743</v>
      </c>
      <c r="Z155">
        <f t="shared" si="36"/>
        <v>3.0007300000000048</v>
      </c>
      <c r="AA155" t="str">
        <f t="shared" si="37"/>
        <v/>
      </c>
      <c r="AB155" t="str">
        <f t="shared" si="28"/>
        <v/>
      </c>
    </row>
    <row r="156" spans="1:28" x14ac:dyDescent="0.2">
      <c r="A156">
        <f t="shared" si="38"/>
        <v>149</v>
      </c>
      <c r="B156">
        <f t="shared" si="26"/>
        <v>297</v>
      </c>
      <c r="C156" s="5"/>
      <c r="D156" s="6"/>
      <c r="E156" s="7"/>
      <c r="F156" s="7"/>
      <c r="I156" s="16" t="str">
        <f t="shared" si="39"/>
        <v/>
      </c>
      <c r="Q156">
        <f t="shared" si="29"/>
        <v>0</v>
      </c>
      <c r="R156">
        <f t="shared" si="30"/>
        <v>8</v>
      </c>
      <c r="S156">
        <f t="shared" si="31"/>
        <v>3</v>
      </c>
      <c r="T156">
        <f t="shared" si="32"/>
        <v>6</v>
      </c>
      <c r="U156">
        <f t="shared" si="33"/>
        <v>3</v>
      </c>
      <c r="W156">
        <f t="shared" si="34"/>
        <v>9999.0067999999519</v>
      </c>
      <c r="Y156">
        <f t="shared" si="35"/>
        <v>6.0006899999999739</v>
      </c>
      <c r="Z156">
        <f t="shared" si="36"/>
        <v>3.0007400000000048</v>
      </c>
      <c r="AA156" t="str">
        <f t="shared" si="37"/>
        <v/>
      </c>
      <c r="AB156" t="str">
        <f t="shared" si="28"/>
        <v/>
      </c>
    </row>
    <row r="157" spans="1:28" x14ac:dyDescent="0.2">
      <c r="A157">
        <f t="shared" si="38"/>
        <v>150</v>
      </c>
      <c r="B157">
        <f t="shared" si="26"/>
        <v>299</v>
      </c>
      <c r="C157" s="5"/>
      <c r="D157" s="6"/>
      <c r="E157" s="7"/>
      <c r="F157" s="7"/>
      <c r="I157" s="16" t="str">
        <f t="shared" si="39"/>
        <v/>
      </c>
      <c r="Q157">
        <f t="shared" si="29"/>
        <v>0</v>
      </c>
      <c r="R157">
        <f t="shared" si="30"/>
        <v>8</v>
      </c>
      <c r="S157">
        <f t="shared" si="31"/>
        <v>3</v>
      </c>
      <c r="T157">
        <f t="shared" si="32"/>
        <v>6</v>
      </c>
      <c r="U157">
        <f t="shared" si="33"/>
        <v>3</v>
      </c>
      <c r="W157">
        <f t="shared" si="34"/>
        <v>9999.0068999999512</v>
      </c>
      <c r="Y157">
        <f t="shared" si="35"/>
        <v>6.0006999999999735</v>
      </c>
      <c r="Z157">
        <f t="shared" si="36"/>
        <v>3.0007500000000049</v>
      </c>
      <c r="AA157" t="str">
        <f t="shared" si="37"/>
        <v/>
      </c>
      <c r="AB157" t="str">
        <f t="shared" si="28"/>
        <v/>
      </c>
    </row>
    <row r="158" spans="1:28" x14ac:dyDescent="0.2">
      <c r="A158">
        <f t="shared" si="38"/>
        <v>151</v>
      </c>
      <c r="B158">
        <f t="shared" si="26"/>
        <v>301</v>
      </c>
      <c r="C158" s="5"/>
      <c r="D158" s="6"/>
      <c r="E158" s="7"/>
      <c r="F158" s="7"/>
      <c r="I158" s="16" t="str">
        <f t="shared" si="39"/>
        <v/>
      </c>
      <c r="Q158">
        <f t="shared" si="29"/>
        <v>0</v>
      </c>
      <c r="R158">
        <f t="shared" si="30"/>
        <v>8</v>
      </c>
      <c r="S158">
        <f t="shared" si="31"/>
        <v>3</v>
      </c>
      <c r="T158">
        <f t="shared" si="32"/>
        <v>6</v>
      </c>
      <c r="U158">
        <f t="shared" si="33"/>
        <v>3</v>
      </c>
      <c r="W158">
        <f t="shared" si="34"/>
        <v>9999.0069999999505</v>
      </c>
      <c r="Y158">
        <f t="shared" si="35"/>
        <v>6.0007099999999731</v>
      </c>
      <c r="Z158">
        <f t="shared" si="36"/>
        <v>3.000760000000005</v>
      </c>
      <c r="AA158" t="str">
        <f t="shared" si="37"/>
        <v/>
      </c>
      <c r="AB158" t="str">
        <f t="shared" si="28"/>
        <v/>
      </c>
    </row>
    <row r="159" spans="1:28" x14ac:dyDescent="0.2">
      <c r="A159">
        <f t="shared" si="38"/>
        <v>152</v>
      </c>
      <c r="B159">
        <f t="shared" si="26"/>
        <v>303</v>
      </c>
      <c r="C159" s="5"/>
      <c r="D159" s="6"/>
      <c r="E159" s="7"/>
      <c r="F159" s="7"/>
      <c r="I159" s="16" t="str">
        <f t="shared" si="39"/>
        <v/>
      </c>
      <c r="Q159">
        <f t="shared" si="29"/>
        <v>0</v>
      </c>
      <c r="R159">
        <f t="shared" si="30"/>
        <v>8</v>
      </c>
      <c r="S159">
        <f t="shared" si="31"/>
        <v>3</v>
      </c>
      <c r="T159">
        <f t="shared" si="32"/>
        <v>6</v>
      </c>
      <c r="U159">
        <f t="shared" si="33"/>
        <v>3</v>
      </c>
      <c r="W159">
        <f t="shared" si="34"/>
        <v>9999.0070999999498</v>
      </c>
      <c r="Y159">
        <f t="shared" si="35"/>
        <v>6.0007199999999727</v>
      </c>
      <c r="Z159">
        <f t="shared" si="36"/>
        <v>3.000770000000005</v>
      </c>
      <c r="AA159" t="str">
        <f t="shared" si="37"/>
        <v/>
      </c>
      <c r="AB159" t="str">
        <f t="shared" si="28"/>
        <v/>
      </c>
    </row>
    <row r="160" spans="1:28" x14ac:dyDescent="0.2">
      <c r="A160">
        <f t="shared" si="38"/>
        <v>153</v>
      </c>
      <c r="B160">
        <f t="shared" si="26"/>
        <v>305</v>
      </c>
      <c r="C160" s="5"/>
      <c r="D160" s="6"/>
      <c r="E160" s="7"/>
      <c r="F160" s="7"/>
      <c r="I160" s="16" t="str">
        <f t="shared" si="39"/>
        <v/>
      </c>
      <c r="Q160">
        <f t="shared" si="29"/>
        <v>0</v>
      </c>
      <c r="R160">
        <f t="shared" si="30"/>
        <v>8</v>
      </c>
      <c r="S160">
        <f t="shared" si="31"/>
        <v>3</v>
      </c>
      <c r="T160">
        <f t="shared" si="32"/>
        <v>6</v>
      </c>
      <c r="U160">
        <f t="shared" si="33"/>
        <v>3</v>
      </c>
      <c r="W160">
        <f t="shared" si="34"/>
        <v>9999.0071999999491</v>
      </c>
      <c r="Y160">
        <f t="shared" si="35"/>
        <v>6.0007299999999724</v>
      </c>
      <c r="Z160">
        <f t="shared" si="36"/>
        <v>3.0007800000000051</v>
      </c>
      <c r="AA160" t="str">
        <f t="shared" si="37"/>
        <v/>
      </c>
      <c r="AB160" t="str">
        <f t="shared" si="28"/>
        <v/>
      </c>
    </row>
    <row r="161" spans="1:28" x14ac:dyDescent="0.2">
      <c r="A161">
        <f t="shared" si="38"/>
        <v>154</v>
      </c>
      <c r="B161">
        <f t="shared" si="26"/>
        <v>307</v>
      </c>
      <c r="C161" s="5"/>
      <c r="D161" s="6"/>
      <c r="E161" s="7"/>
      <c r="F161" s="7"/>
      <c r="I161" s="16" t="str">
        <f t="shared" si="39"/>
        <v/>
      </c>
      <c r="Q161">
        <f t="shared" si="29"/>
        <v>0</v>
      </c>
      <c r="R161">
        <f t="shared" si="30"/>
        <v>8</v>
      </c>
      <c r="S161">
        <f t="shared" si="31"/>
        <v>3</v>
      </c>
      <c r="T161">
        <f t="shared" si="32"/>
        <v>6</v>
      </c>
      <c r="U161">
        <f t="shared" si="33"/>
        <v>3</v>
      </c>
      <c r="W161">
        <f t="shared" si="34"/>
        <v>9999.0072999999484</v>
      </c>
      <c r="Y161">
        <f t="shared" si="35"/>
        <v>6.000739999999972</v>
      </c>
      <c r="Z161">
        <f t="shared" si="36"/>
        <v>3.0007900000000052</v>
      </c>
      <c r="AA161" t="str">
        <f t="shared" si="37"/>
        <v/>
      </c>
      <c r="AB161" t="str">
        <f t="shared" si="28"/>
        <v/>
      </c>
    </row>
    <row r="162" spans="1:28" x14ac:dyDescent="0.2">
      <c r="A162">
        <f t="shared" si="38"/>
        <v>155</v>
      </c>
      <c r="B162">
        <f t="shared" si="26"/>
        <v>309</v>
      </c>
      <c r="C162" s="5"/>
      <c r="D162" s="6"/>
      <c r="E162" s="7"/>
      <c r="F162" s="7"/>
      <c r="I162" s="16" t="str">
        <f t="shared" si="39"/>
        <v/>
      </c>
      <c r="Q162">
        <f t="shared" si="29"/>
        <v>0</v>
      </c>
      <c r="R162">
        <f t="shared" si="30"/>
        <v>8</v>
      </c>
      <c r="S162">
        <f t="shared" si="31"/>
        <v>3</v>
      </c>
      <c r="T162">
        <f t="shared" si="32"/>
        <v>6</v>
      </c>
      <c r="U162">
        <f t="shared" si="33"/>
        <v>3</v>
      </c>
      <c r="W162">
        <f t="shared" si="34"/>
        <v>9999.0073999999477</v>
      </c>
      <c r="Y162">
        <f t="shared" si="35"/>
        <v>6.0007499999999716</v>
      </c>
      <c r="Z162">
        <f t="shared" si="36"/>
        <v>3.0008000000000052</v>
      </c>
      <c r="AA162" t="str">
        <f t="shared" si="37"/>
        <v/>
      </c>
      <c r="AB162" t="str">
        <f t="shared" si="28"/>
        <v/>
      </c>
    </row>
    <row r="163" spans="1:28" x14ac:dyDescent="0.2">
      <c r="A163">
        <f t="shared" si="38"/>
        <v>156</v>
      </c>
      <c r="B163">
        <f t="shared" si="26"/>
        <v>311</v>
      </c>
      <c r="C163" s="5"/>
      <c r="D163" s="6"/>
      <c r="E163" s="7"/>
      <c r="F163" s="7"/>
      <c r="I163" s="16" t="str">
        <f t="shared" si="39"/>
        <v/>
      </c>
      <c r="Q163">
        <f t="shared" si="29"/>
        <v>0</v>
      </c>
      <c r="R163">
        <f t="shared" si="30"/>
        <v>8</v>
      </c>
      <c r="S163">
        <f t="shared" si="31"/>
        <v>3</v>
      </c>
      <c r="T163">
        <f t="shared" si="32"/>
        <v>6</v>
      </c>
      <c r="U163">
        <f t="shared" si="33"/>
        <v>3</v>
      </c>
      <c r="W163">
        <f t="shared" si="34"/>
        <v>9999.007499999947</v>
      </c>
      <c r="Y163">
        <f t="shared" si="35"/>
        <v>6.0007599999999712</v>
      </c>
      <c r="Z163">
        <f t="shared" si="36"/>
        <v>3.0008100000000053</v>
      </c>
      <c r="AA163" t="str">
        <f t="shared" si="37"/>
        <v/>
      </c>
      <c r="AB163" t="str">
        <f t="shared" si="28"/>
        <v/>
      </c>
    </row>
    <row r="164" spans="1:28" x14ac:dyDescent="0.2">
      <c r="A164">
        <f t="shared" si="38"/>
        <v>157</v>
      </c>
      <c r="B164">
        <f t="shared" si="26"/>
        <v>313</v>
      </c>
      <c r="C164" s="5"/>
      <c r="D164" s="6"/>
      <c r="E164" s="7"/>
      <c r="F164" s="7"/>
      <c r="I164" s="16" t="str">
        <f t="shared" si="39"/>
        <v/>
      </c>
      <c r="Q164">
        <f t="shared" si="29"/>
        <v>0</v>
      </c>
      <c r="R164">
        <f t="shared" si="30"/>
        <v>8</v>
      </c>
      <c r="S164">
        <f t="shared" si="31"/>
        <v>3</v>
      </c>
      <c r="T164">
        <f t="shared" si="32"/>
        <v>6</v>
      </c>
      <c r="U164">
        <f t="shared" si="33"/>
        <v>3</v>
      </c>
      <c r="W164">
        <f t="shared" si="34"/>
        <v>9999.0075999999463</v>
      </c>
      <c r="Y164">
        <f t="shared" si="35"/>
        <v>6.0007699999999708</v>
      </c>
      <c r="Z164">
        <f t="shared" si="36"/>
        <v>3.0008200000000054</v>
      </c>
      <c r="AA164" t="str">
        <f t="shared" si="37"/>
        <v/>
      </c>
      <c r="AB164" t="str">
        <f t="shared" si="28"/>
        <v/>
      </c>
    </row>
    <row r="165" spans="1:28" x14ac:dyDescent="0.2">
      <c r="A165">
        <f t="shared" si="38"/>
        <v>158</v>
      </c>
      <c r="B165">
        <f t="shared" si="26"/>
        <v>315</v>
      </c>
      <c r="C165" s="5"/>
      <c r="D165" s="6"/>
      <c r="E165" s="7"/>
      <c r="F165" s="7"/>
      <c r="I165" s="16" t="str">
        <f t="shared" si="39"/>
        <v/>
      </c>
      <c r="Q165">
        <f t="shared" si="29"/>
        <v>0</v>
      </c>
      <c r="R165">
        <f t="shared" si="30"/>
        <v>8</v>
      </c>
      <c r="S165">
        <f t="shared" si="31"/>
        <v>3</v>
      </c>
      <c r="T165">
        <f t="shared" si="32"/>
        <v>6</v>
      </c>
      <c r="U165">
        <f t="shared" si="33"/>
        <v>3</v>
      </c>
      <c r="W165">
        <f t="shared" si="34"/>
        <v>9999.0076999999455</v>
      </c>
      <c r="Y165">
        <f t="shared" si="35"/>
        <v>6.0007799999999705</v>
      </c>
      <c r="Z165">
        <f t="shared" si="36"/>
        <v>3.0008300000000054</v>
      </c>
      <c r="AA165" t="str">
        <f t="shared" si="37"/>
        <v/>
      </c>
      <c r="AB165" t="str">
        <f t="shared" si="28"/>
        <v/>
      </c>
    </row>
    <row r="166" spans="1:28" x14ac:dyDescent="0.2">
      <c r="A166">
        <f t="shared" si="38"/>
        <v>159</v>
      </c>
      <c r="B166">
        <f t="shared" si="26"/>
        <v>317</v>
      </c>
      <c r="C166" s="5"/>
      <c r="D166" s="6"/>
      <c r="E166" s="7"/>
      <c r="F166" s="7"/>
      <c r="I166" s="16" t="str">
        <f t="shared" si="39"/>
        <v/>
      </c>
      <c r="Q166">
        <f t="shared" si="29"/>
        <v>0</v>
      </c>
      <c r="R166">
        <f t="shared" si="30"/>
        <v>8</v>
      </c>
      <c r="S166">
        <f t="shared" si="31"/>
        <v>3</v>
      </c>
      <c r="T166">
        <f t="shared" si="32"/>
        <v>6</v>
      </c>
      <c r="U166">
        <f t="shared" si="33"/>
        <v>3</v>
      </c>
      <c r="W166">
        <f t="shared" si="34"/>
        <v>9999.0077999999448</v>
      </c>
      <c r="Y166">
        <f t="shared" si="35"/>
        <v>6.0007899999999701</v>
      </c>
      <c r="Z166">
        <f t="shared" si="36"/>
        <v>3.0008400000000055</v>
      </c>
      <c r="AA166" t="str">
        <f t="shared" si="37"/>
        <v/>
      </c>
      <c r="AB166" t="str">
        <f t="shared" si="28"/>
        <v/>
      </c>
    </row>
    <row r="167" spans="1:28" x14ac:dyDescent="0.2">
      <c r="A167">
        <f t="shared" si="38"/>
        <v>160</v>
      </c>
      <c r="B167">
        <f t="shared" si="26"/>
        <v>319</v>
      </c>
      <c r="C167" s="5"/>
      <c r="D167" s="6"/>
      <c r="E167" s="7"/>
      <c r="F167" s="7"/>
      <c r="I167" s="16" t="str">
        <f t="shared" si="39"/>
        <v/>
      </c>
      <c r="Q167">
        <f t="shared" si="29"/>
        <v>0</v>
      </c>
      <c r="R167">
        <f t="shared" si="30"/>
        <v>8</v>
      </c>
      <c r="S167">
        <f t="shared" si="31"/>
        <v>3</v>
      </c>
      <c r="T167">
        <f t="shared" si="32"/>
        <v>6</v>
      </c>
      <c r="U167">
        <f t="shared" si="33"/>
        <v>3</v>
      </c>
      <c r="W167">
        <f t="shared" si="34"/>
        <v>9999.0078999999441</v>
      </c>
      <c r="Y167">
        <f t="shared" si="35"/>
        <v>6.0007999999999697</v>
      </c>
      <c r="Z167">
        <f t="shared" si="36"/>
        <v>3.0008500000000056</v>
      </c>
      <c r="AA167" t="str">
        <f t="shared" si="37"/>
        <v/>
      </c>
      <c r="AB167" t="str">
        <f t="shared" si="28"/>
        <v/>
      </c>
    </row>
    <row r="168" spans="1:28" x14ac:dyDescent="0.2">
      <c r="A168">
        <f t="shared" si="38"/>
        <v>161</v>
      </c>
      <c r="B168">
        <f t="shared" si="26"/>
        <v>321</v>
      </c>
      <c r="C168" s="5"/>
      <c r="D168" s="6"/>
      <c r="E168" s="7"/>
      <c r="F168" s="7"/>
      <c r="I168" s="16" t="str">
        <f t="shared" si="39"/>
        <v/>
      </c>
      <c r="Q168">
        <f t="shared" si="29"/>
        <v>0</v>
      </c>
      <c r="R168">
        <f t="shared" si="30"/>
        <v>8</v>
      </c>
      <c r="S168">
        <f t="shared" si="31"/>
        <v>3</v>
      </c>
      <c r="T168">
        <f t="shared" si="32"/>
        <v>6</v>
      </c>
      <c r="U168">
        <f t="shared" si="33"/>
        <v>3</v>
      </c>
      <c r="W168">
        <f t="shared" si="34"/>
        <v>9999.0079999999434</v>
      </c>
      <c r="Y168">
        <f t="shared" si="35"/>
        <v>6.0008099999999693</v>
      </c>
      <c r="Z168">
        <f t="shared" si="36"/>
        <v>3.0008600000000056</v>
      </c>
      <c r="AA168" t="str">
        <f t="shared" si="37"/>
        <v/>
      </c>
      <c r="AB168" t="str">
        <f t="shared" si="28"/>
        <v/>
      </c>
    </row>
    <row r="169" spans="1:28" x14ac:dyDescent="0.2">
      <c r="A169">
        <f t="shared" si="38"/>
        <v>162</v>
      </c>
      <c r="B169">
        <f t="shared" si="26"/>
        <v>323</v>
      </c>
      <c r="C169" s="5"/>
      <c r="D169" s="6"/>
      <c r="E169" s="7"/>
      <c r="F169" s="7"/>
      <c r="I169" s="16" t="str">
        <f t="shared" si="39"/>
        <v/>
      </c>
      <c r="Q169">
        <f t="shared" si="29"/>
        <v>0</v>
      </c>
      <c r="R169">
        <f t="shared" si="30"/>
        <v>8</v>
      </c>
      <c r="S169">
        <f t="shared" si="31"/>
        <v>3</v>
      </c>
      <c r="T169">
        <f t="shared" si="32"/>
        <v>6</v>
      </c>
      <c r="U169">
        <f t="shared" si="33"/>
        <v>3</v>
      </c>
      <c r="W169">
        <f t="shared" si="34"/>
        <v>9999.0080999999427</v>
      </c>
      <c r="Y169">
        <f t="shared" si="35"/>
        <v>6.000819999999969</v>
      </c>
      <c r="Z169">
        <f t="shared" si="36"/>
        <v>3.0008700000000057</v>
      </c>
      <c r="AA169" t="str">
        <f t="shared" si="37"/>
        <v/>
      </c>
      <c r="AB169" t="str">
        <f t="shared" si="28"/>
        <v/>
      </c>
    </row>
    <row r="170" spans="1:28" x14ac:dyDescent="0.2">
      <c r="A170">
        <f t="shared" si="38"/>
        <v>163</v>
      </c>
      <c r="B170">
        <f t="shared" si="26"/>
        <v>325</v>
      </c>
      <c r="C170" s="5"/>
      <c r="D170" s="6"/>
      <c r="E170" s="7"/>
      <c r="F170" s="7"/>
      <c r="I170" s="16" t="str">
        <f t="shared" si="39"/>
        <v/>
      </c>
      <c r="Q170">
        <f t="shared" si="29"/>
        <v>0</v>
      </c>
      <c r="R170">
        <f t="shared" si="30"/>
        <v>8</v>
      </c>
      <c r="S170">
        <f t="shared" si="31"/>
        <v>3</v>
      </c>
      <c r="T170">
        <f t="shared" si="32"/>
        <v>6</v>
      </c>
      <c r="U170">
        <f t="shared" si="33"/>
        <v>3</v>
      </c>
      <c r="W170">
        <f t="shared" si="34"/>
        <v>9999.008199999942</v>
      </c>
      <c r="Y170">
        <f t="shared" si="35"/>
        <v>6.0008299999999686</v>
      </c>
      <c r="Z170">
        <f t="shared" si="36"/>
        <v>3.0008800000000058</v>
      </c>
      <c r="AA170" t="str">
        <f t="shared" si="37"/>
        <v/>
      </c>
      <c r="AB170" t="str">
        <f t="shared" si="28"/>
        <v/>
      </c>
    </row>
    <row r="171" spans="1:28" x14ac:dyDescent="0.2">
      <c r="A171">
        <f t="shared" si="38"/>
        <v>164</v>
      </c>
      <c r="B171">
        <f t="shared" si="26"/>
        <v>327</v>
      </c>
      <c r="C171" s="5"/>
      <c r="D171" s="6"/>
      <c r="E171" s="7"/>
      <c r="F171" s="7"/>
      <c r="I171" s="16" t="str">
        <f t="shared" si="39"/>
        <v/>
      </c>
      <c r="Q171">
        <f t="shared" si="29"/>
        <v>0</v>
      </c>
      <c r="R171">
        <f t="shared" si="30"/>
        <v>8</v>
      </c>
      <c r="S171">
        <f t="shared" si="31"/>
        <v>3</v>
      </c>
      <c r="T171">
        <f t="shared" si="32"/>
        <v>6</v>
      </c>
      <c r="U171">
        <f t="shared" si="33"/>
        <v>3</v>
      </c>
      <c r="W171">
        <f t="shared" si="34"/>
        <v>9999.0082999999413</v>
      </c>
      <c r="Y171">
        <f t="shared" si="35"/>
        <v>6.0008399999999682</v>
      </c>
      <c r="Z171">
        <f t="shared" si="36"/>
        <v>3.0008900000000058</v>
      </c>
      <c r="AA171" t="str">
        <f t="shared" si="37"/>
        <v/>
      </c>
      <c r="AB171" t="str">
        <f t="shared" si="28"/>
        <v/>
      </c>
    </row>
    <row r="172" spans="1:28" x14ac:dyDescent="0.2">
      <c r="A172">
        <f t="shared" si="38"/>
        <v>165</v>
      </c>
      <c r="B172">
        <f t="shared" si="26"/>
        <v>329</v>
      </c>
      <c r="C172" s="5"/>
      <c r="D172" s="6"/>
      <c r="E172" s="7"/>
      <c r="F172" s="7"/>
      <c r="I172" s="16" t="str">
        <f t="shared" si="39"/>
        <v/>
      </c>
      <c r="Q172">
        <f t="shared" si="29"/>
        <v>0</v>
      </c>
      <c r="R172">
        <f t="shared" si="30"/>
        <v>8</v>
      </c>
      <c r="S172">
        <f t="shared" si="31"/>
        <v>3</v>
      </c>
      <c r="T172">
        <f t="shared" si="32"/>
        <v>6</v>
      </c>
      <c r="U172">
        <f t="shared" si="33"/>
        <v>3</v>
      </c>
      <c r="W172">
        <f t="shared" si="34"/>
        <v>9999.0083999999406</v>
      </c>
      <c r="Y172">
        <f t="shared" si="35"/>
        <v>6.0008499999999678</v>
      </c>
      <c r="Z172">
        <f t="shared" si="36"/>
        <v>3.0009000000000059</v>
      </c>
      <c r="AA172" t="str">
        <f t="shared" si="37"/>
        <v/>
      </c>
      <c r="AB172" t="str">
        <f t="shared" si="28"/>
        <v/>
      </c>
    </row>
    <row r="173" spans="1:28" x14ac:dyDescent="0.2">
      <c r="A173">
        <f t="shared" si="38"/>
        <v>166</v>
      </c>
      <c r="B173">
        <f t="shared" si="26"/>
        <v>331</v>
      </c>
      <c r="C173" s="5"/>
      <c r="D173" s="6"/>
      <c r="E173" s="7"/>
      <c r="F173" s="7"/>
      <c r="I173" s="16" t="str">
        <f t="shared" si="39"/>
        <v/>
      </c>
      <c r="Q173">
        <f t="shared" si="29"/>
        <v>0</v>
      </c>
      <c r="R173">
        <f t="shared" si="30"/>
        <v>8</v>
      </c>
      <c r="S173">
        <f t="shared" si="31"/>
        <v>3</v>
      </c>
      <c r="T173">
        <f t="shared" si="32"/>
        <v>6</v>
      </c>
      <c r="U173">
        <f t="shared" si="33"/>
        <v>3</v>
      </c>
      <c r="W173">
        <f t="shared" si="34"/>
        <v>9999.0084999999399</v>
      </c>
      <c r="Y173">
        <f t="shared" si="35"/>
        <v>6.0008599999999674</v>
      </c>
      <c r="Z173">
        <f t="shared" si="36"/>
        <v>3.000910000000006</v>
      </c>
      <c r="AA173" t="str">
        <f t="shared" si="37"/>
        <v/>
      </c>
      <c r="AB173" t="str">
        <f t="shared" si="28"/>
        <v/>
      </c>
    </row>
    <row r="174" spans="1:28" x14ac:dyDescent="0.2">
      <c r="A174">
        <f t="shared" si="38"/>
        <v>167</v>
      </c>
      <c r="B174">
        <f t="shared" si="26"/>
        <v>333</v>
      </c>
      <c r="C174" s="5"/>
      <c r="D174" s="6"/>
      <c r="E174" s="7"/>
      <c r="F174" s="7"/>
      <c r="I174" s="16" t="str">
        <f t="shared" si="39"/>
        <v/>
      </c>
      <c r="Q174">
        <f t="shared" si="29"/>
        <v>0</v>
      </c>
      <c r="R174">
        <f t="shared" si="30"/>
        <v>8</v>
      </c>
      <c r="S174">
        <f t="shared" si="31"/>
        <v>3</v>
      </c>
      <c r="T174">
        <f t="shared" si="32"/>
        <v>6</v>
      </c>
      <c r="U174">
        <f t="shared" si="33"/>
        <v>3</v>
      </c>
      <c r="W174">
        <f t="shared" si="34"/>
        <v>9999.0085999999392</v>
      </c>
      <c r="Y174">
        <f t="shared" si="35"/>
        <v>6.0008699999999671</v>
      </c>
      <c r="Z174">
        <f t="shared" si="36"/>
        <v>3.000920000000006</v>
      </c>
      <c r="AA174" t="str">
        <f t="shared" si="37"/>
        <v/>
      </c>
      <c r="AB174" t="str">
        <f t="shared" ref="AB174:AB237" si="40">IF(U174-U173=0,"",D174)</f>
        <v/>
      </c>
    </row>
    <row r="175" spans="1:28" x14ac:dyDescent="0.2">
      <c r="A175">
        <f t="shared" si="38"/>
        <v>168</v>
      </c>
      <c r="B175">
        <f t="shared" si="26"/>
        <v>335</v>
      </c>
      <c r="C175" s="5"/>
      <c r="D175" s="6"/>
      <c r="E175" s="7"/>
      <c r="F175" s="7"/>
      <c r="I175" s="16" t="str">
        <f t="shared" si="39"/>
        <v/>
      </c>
      <c r="Q175">
        <f t="shared" si="29"/>
        <v>0</v>
      </c>
      <c r="R175">
        <f t="shared" si="30"/>
        <v>8</v>
      </c>
      <c r="S175">
        <f t="shared" si="31"/>
        <v>3</v>
      </c>
      <c r="T175">
        <f t="shared" si="32"/>
        <v>6</v>
      </c>
      <c r="U175">
        <f t="shared" si="33"/>
        <v>3</v>
      </c>
      <c r="W175">
        <f t="shared" si="34"/>
        <v>9999.0086999999385</v>
      </c>
      <c r="Y175">
        <f t="shared" si="35"/>
        <v>6.0008799999999667</v>
      </c>
      <c r="Z175">
        <f t="shared" si="36"/>
        <v>3.0009300000000061</v>
      </c>
      <c r="AA175" t="str">
        <f t="shared" si="37"/>
        <v/>
      </c>
      <c r="AB175" t="str">
        <f t="shared" si="40"/>
        <v/>
      </c>
    </row>
    <row r="176" spans="1:28" x14ac:dyDescent="0.2">
      <c r="A176">
        <f t="shared" si="38"/>
        <v>169</v>
      </c>
      <c r="B176">
        <f t="shared" si="26"/>
        <v>337</v>
      </c>
      <c r="C176" s="5"/>
      <c r="D176" s="6"/>
      <c r="E176" s="7"/>
      <c r="F176" s="7"/>
      <c r="I176" s="16" t="str">
        <f t="shared" si="39"/>
        <v/>
      </c>
      <c r="Q176">
        <f t="shared" si="29"/>
        <v>0</v>
      </c>
      <c r="R176">
        <f t="shared" si="30"/>
        <v>8</v>
      </c>
      <c r="S176">
        <f t="shared" si="31"/>
        <v>3</v>
      </c>
      <c r="T176">
        <f t="shared" si="32"/>
        <v>6</v>
      </c>
      <c r="U176">
        <f t="shared" si="33"/>
        <v>3</v>
      </c>
      <c r="W176">
        <f t="shared" si="34"/>
        <v>9999.0087999999378</v>
      </c>
      <c r="Y176">
        <f t="shared" si="35"/>
        <v>6.0008899999999663</v>
      </c>
      <c r="Z176">
        <f t="shared" si="36"/>
        <v>3.0009400000000062</v>
      </c>
      <c r="AA176" t="str">
        <f t="shared" si="37"/>
        <v/>
      </c>
      <c r="AB176" t="str">
        <f t="shared" si="40"/>
        <v/>
      </c>
    </row>
    <row r="177" spans="1:28" x14ac:dyDescent="0.2">
      <c r="A177">
        <f t="shared" si="38"/>
        <v>170</v>
      </c>
      <c r="B177">
        <f t="shared" si="26"/>
        <v>339</v>
      </c>
      <c r="C177" s="5"/>
      <c r="D177" s="6"/>
      <c r="E177" s="7"/>
      <c r="F177" s="7"/>
      <c r="I177" s="16" t="str">
        <f t="shared" si="39"/>
        <v/>
      </c>
      <c r="Q177">
        <f t="shared" si="29"/>
        <v>0</v>
      </c>
      <c r="R177">
        <f t="shared" si="30"/>
        <v>8</v>
      </c>
      <c r="S177">
        <f t="shared" si="31"/>
        <v>3</v>
      </c>
      <c r="T177">
        <f t="shared" si="32"/>
        <v>6</v>
      </c>
      <c r="U177">
        <f t="shared" si="33"/>
        <v>3</v>
      </c>
      <c r="W177">
        <f t="shared" si="34"/>
        <v>9999.0088999999371</v>
      </c>
      <c r="Y177">
        <f t="shared" si="35"/>
        <v>6.0008999999999659</v>
      </c>
      <c r="Z177">
        <f t="shared" si="36"/>
        <v>3.0009500000000062</v>
      </c>
      <c r="AA177" t="str">
        <f t="shared" si="37"/>
        <v/>
      </c>
      <c r="AB177" t="str">
        <f t="shared" si="40"/>
        <v/>
      </c>
    </row>
    <row r="178" spans="1:28" x14ac:dyDescent="0.2">
      <c r="A178">
        <f t="shared" si="38"/>
        <v>171</v>
      </c>
      <c r="B178">
        <f t="shared" si="26"/>
        <v>341</v>
      </c>
      <c r="C178" s="5"/>
      <c r="D178" s="6"/>
      <c r="E178" s="7"/>
      <c r="F178" s="7"/>
      <c r="I178" s="16" t="str">
        <f t="shared" si="39"/>
        <v/>
      </c>
      <c r="Q178">
        <f t="shared" si="29"/>
        <v>0</v>
      </c>
      <c r="R178">
        <f t="shared" si="30"/>
        <v>8</v>
      </c>
      <c r="S178">
        <f t="shared" si="31"/>
        <v>3</v>
      </c>
      <c r="T178">
        <f t="shared" si="32"/>
        <v>6</v>
      </c>
      <c r="U178">
        <f t="shared" si="33"/>
        <v>3</v>
      </c>
      <c r="W178">
        <f t="shared" si="34"/>
        <v>9999.0089999999363</v>
      </c>
      <c r="Y178">
        <f t="shared" si="35"/>
        <v>6.0009099999999655</v>
      </c>
      <c r="Z178">
        <f t="shared" si="36"/>
        <v>3.0009600000000063</v>
      </c>
      <c r="AA178" t="str">
        <f t="shared" si="37"/>
        <v/>
      </c>
      <c r="AB178" t="str">
        <f t="shared" si="40"/>
        <v/>
      </c>
    </row>
    <row r="179" spans="1:28" x14ac:dyDescent="0.2">
      <c r="A179">
        <f t="shared" si="38"/>
        <v>172</v>
      </c>
      <c r="B179">
        <f t="shared" si="26"/>
        <v>343</v>
      </c>
      <c r="C179" s="5"/>
      <c r="D179" s="6"/>
      <c r="E179" s="7"/>
      <c r="F179" s="7"/>
      <c r="I179" s="16" t="str">
        <f t="shared" si="39"/>
        <v/>
      </c>
      <c r="Q179">
        <f t="shared" si="29"/>
        <v>0</v>
      </c>
      <c r="R179">
        <f t="shared" si="30"/>
        <v>8</v>
      </c>
      <c r="S179">
        <f t="shared" si="31"/>
        <v>3</v>
      </c>
      <c r="T179">
        <f t="shared" si="32"/>
        <v>6</v>
      </c>
      <c r="U179">
        <f t="shared" si="33"/>
        <v>3</v>
      </c>
      <c r="W179">
        <f t="shared" si="34"/>
        <v>9999.0090999999356</v>
      </c>
      <c r="Y179">
        <f t="shared" si="35"/>
        <v>6.0009199999999652</v>
      </c>
      <c r="Z179">
        <f t="shared" si="36"/>
        <v>3.0009700000000064</v>
      </c>
      <c r="AA179" t="str">
        <f t="shared" si="37"/>
        <v/>
      </c>
      <c r="AB179" t="str">
        <f t="shared" si="40"/>
        <v/>
      </c>
    </row>
    <row r="180" spans="1:28" x14ac:dyDescent="0.2">
      <c r="A180">
        <f t="shared" si="38"/>
        <v>173</v>
      </c>
      <c r="B180">
        <f t="shared" si="26"/>
        <v>345</v>
      </c>
      <c r="C180" s="5"/>
      <c r="D180" s="6"/>
      <c r="E180" s="7"/>
      <c r="F180" s="7"/>
      <c r="I180" s="16" t="str">
        <f t="shared" si="39"/>
        <v/>
      </c>
      <c r="Q180">
        <f t="shared" si="29"/>
        <v>0</v>
      </c>
      <c r="R180">
        <f t="shared" si="30"/>
        <v>8</v>
      </c>
      <c r="S180">
        <f t="shared" si="31"/>
        <v>3</v>
      </c>
      <c r="T180">
        <f t="shared" si="32"/>
        <v>6</v>
      </c>
      <c r="U180">
        <f t="shared" si="33"/>
        <v>3</v>
      </c>
      <c r="W180">
        <f t="shared" si="34"/>
        <v>9999.0091999999349</v>
      </c>
      <c r="Y180">
        <f t="shared" si="35"/>
        <v>6.0009299999999648</v>
      </c>
      <c r="Z180">
        <f t="shared" si="36"/>
        <v>3.0009800000000064</v>
      </c>
      <c r="AA180" t="str">
        <f t="shared" si="37"/>
        <v/>
      </c>
      <c r="AB180" t="str">
        <f t="shared" si="40"/>
        <v/>
      </c>
    </row>
    <row r="181" spans="1:28" x14ac:dyDescent="0.2">
      <c r="A181">
        <f t="shared" si="38"/>
        <v>174</v>
      </c>
      <c r="B181">
        <f t="shared" si="26"/>
        <v>347</v>
      </c>
      <c r="C181" s="5"/>
      <c r="D181" s="6"/>
      <c r="E181" s="7"/>
      <c r="F181" s="7"/>
      <c r="I181" s="16" t="str">
        <f t="shared" si="39"/>
        <v/>
      </c>
      <c r="Q181">
        <f t="shared" si="29"/>
        <v>0</v>
      </c>
      <c r="R181">
        <f t="shared" si="30"/>
        <v>8</v>
      </c>
      <c r="S181">
        <f t="shared" si="31"/>
        <v>3</v>
      </c>
      <c r="T181">
        <f t="shared" si="32"/>
        <v>6</v>
      </c>
      <c r="U181">
        <f t="shared" si="33"/>
        <v>3</v>
      </c>
      <c r="W181">
        <f t="shared" si="34"/>
        <v>9999.0092999999342</v>
      </c>
      <c r="Y181">
        <f t="shared" si="35"/>
        <v>6.0009399999999644</v>
      </c>
      <c r="Z181">
        <f t="shared" si="36"/>
        <v>3.0009900000000065</v>
      </c>
      <c r="AA181" t="str">
        <f t="shared" si="37"/>
        <v/>
      </c>
      <c r="AB181" t="str">
        <f t="shared" si="40"/>
        <v/>
      </c>
    </row>
    <row r="182" spans="1:28" x14ac:dyDescent="0.2">
      <c r="A182">
        <f t="shared" si="38"/>
        <v>175</v>
      </c>
      <c r="B182">
        <f t="shared" si="26"/>
        <v>349</v>
      </c>
      <c r="C182" s="5"/>
      <c r="D182" s="6"/>
      <c r="E182" s="7"/>
      <c r="F182" s="7"/>
      <c r="I182" s="16" t="str">
        <f t="shared" si="39"/>
        <v/>
      </c>
      <c r="Q182">
        <f t="shared" si="29"/>
        <v>0</v>
      </c>
      <c r="R182">
        <f t="shared" si="30"/>
        <v>8</v>
      </c>
      <c r="S182">
        <f t="shared" si="31"/>
        <v>3</v>
      </c>
      <c r="T182">
        <f t="shared" si="32"/>
        <v>6</v>
      </c>
      <c r="U182">
        <f t="shared" si="33"/>
        <v>3</v>
      </c>
      <c r="W182">
        <f t="shared" si="34"/>
        <v>9999.0093999999335</v>
      </c>
      <c r="Y182">
        <f t="shared" si="35"/>
        <v>6.000949999999964</v>
      </c>
      <c r="Z182">
        <f t="shared" si="36"/>
        <v>3.0010000000000066</v>
      </c>
      <c r="AA182" t="str">
        <f t="shared" si="37"/>
        <v/>
      </c>
      <c r="AB182" t="str">
        <f t="shared" si="40"/>
        <v/>
      </c>
    </row>
    <row r="183" spans="1:28" x14ac:dyDescent="0.2">
      <c r="A183">
        <f t="shared" si="38"/>
        <v>176</v>
      </c>
      <c r="B183">
        <f t="shared" si="26"/>
        <v>351</v>
      </c>
      <c r="C183" s="5"/>
      <c r="D183" s="6"/>
      <c r="E183" s="7"/>
      <c r="F183" s="7"/>
      <c r="I183" s="16" t="str">
        <f t="shared" si="39"/>
        <v/>
      </c>
      <c r="Q183">
        <f t="shared" si="29"/>
        <v>0</v>
      </c>
      <c r="R183">
        <f t="shared" si="30"/>
        <v>8</v>
      </c>
      <c r="S183">
        <f t="shared" si="31"/>
        <v>3</v>
      </c>
      <c r="T183">
        <f t="shared" si="32"/>
        <v>6</v>
      </c>
      <c r="U183">
        <f t="shared" si="33"/>
        <v>3</v>
      </c>
      <c r="W183">
        <f t="shared" si="34"/>
        <v>9999.0094999999328</v>
      </c>
      <c r="Y183">
        <f t="shared" si="35"/>
        <v>6.0009599999999637</v>
      </c>
      <c r="Z183">
        <f t="shared" si="36"/>
        <v>3.0010100000000066</v>
      </c>
      <c r="AA183" t="str">
        <f t="shared" si="37"/>
        <v/>
      </c>
      <c r="AB183" t="str">
        <f t="shared" si="40"/>
        <v/>
      </c>
    </row>
    <row r="184" spans="1:28" x14ac:dyDescent="0.2">
      <c r="A184">
        <f t="shared" si="38"/>
        <v>177</v>
      </c>
      <c r="B184">
        <f t="shared" si="26"/>
        <v>353</v>
      </c>
      <c r="C184" s="5"/>
      <c r="D184" s="6"/>
      <c r="E184" s="7"/>
      <c r="F184" s="7"/>
      <c r="I184" s="16" t="str">
        <f t="shared" si="39"/>
        <v/>
      </c>
      <c r="Q184">
        <f t="shared" si="29"/>
        <v>0</v>
      </c>
      <c r="R184">
        <f t="shared" si="30"/>
        <v>8</v>
      </c>
      <c r="S184">
        <f t="shared" si="31"/>
        <v>3</v>
      </c>
      <c r="T184">
        <f t="shared" si="32"/>
        <v>6</v>
      </c>
      <c r="U184">
        <f t="shared" si="33"/>
        <v>3</v>
      </c>
      <c r="W184">
        <f t="shared" si="34"/>
        <v>9999.0095999999321</v>
      </c>
      <c r="Y184">
        <f t="shared" si="35"/>
        <v>6.0009699999999633</v>
      </c>
      <c r="Z184">
        <f t="shared" si="36"/>
        <v>3.0010200000000067</v>
      </c>
      <c r="AA184" t="str">
        <f t="shared" si="37"/>
        <v/>
      </c>
      <c r="AB184" t="str">
        <f t="shared" si="40"/>
        <v/>
      </c>
    </row>
    <row r="185" spans="1:28" x14ac:dyDescent="0.2">
      <c r="A185">
        <f t="shared" si="38"/>
        <v>178</v>
      </c>
      <c r="B185">
        <f t="shared" si="26"/>
        <v>355</v>
      </c>
      <c r="C185" s="5"/>
      <c r="D185" s="6"/>
      <c r="E185" s="7"/>
      <c r="F185" s="7"/>
      <c r="I185" s="16" t="str">
        <f t="shared" si="39"/>
        <v/>
      </c>
      <c r="Q185">
        <f t="shared" si="29"/>
        <v>0</v>
      </c>
      <c r="R185">
        <f t="shared" si="30"/>
        <v>8</v>
      </c>
      <c r="S185">
        <f t="shared" si="31"/>
        <v>3</v>
      </c>
      <c r="T185">
        <f t="shared" si="32"/>
        <v>6</v>
      </c>
      <c r="U185">
        <f t="shared" si="33"/>
        <v>3</v>
      </c>
      <c r="W185">
        <f t="shared" si="34"/>
        <v>9999.0096999999314</v>
      </c>
      <c r="Y185">
        <f t="shared" si="35"/>
        <v>6.0009799999999629</v>
      </c>
      <c r="Z185">
        <f t="shared" si="36"/>
        <v>3.0010300000000067</v>
      </c>
      <c r="AA185" t="str">
        <f t="shared" si="37"/>
        <v/>
      </c>
      <c r="AB185" t="str">
        <f t="shared" si="40"/>
        <v/>
      </c>
    </row>
    <row r="186" spans="1:28" x14ac:dyDescent="0.2">
      <c r="A186">
        <f t="shared" si="38"/>
        <v>179</v>
      </c>
      <c r="B186">
        <f t="shared" si="26"/>
        <v>357</v>
      </c>
      <c r="C186" s="5"/>
      <c r="D186" s="6"/>
      <c r="E186" s="7"/>
      <c r="F186" s="7"/>
      <c r="I186" s="16" t="str">
        <f t="shared" si="39"/>
        <v/>
      </c>
      <c r="Q186">
        <f t="shared" si="29"/>
        <v>0</v>
      </c>
      <c r="R186">
        <f t="shared" si="30"/>
        <v>8</v>
      </c>
      <c r="S186">
        <f t="shared" si="31"/>
        <v>3</v>
      </c>
      <c r="T186">
        <f t="shared" si="32"/>
        <v>6</v>
      </c>
      <c r="U186">
        <f t="shared" si="33"/>
        <v>3</v>
      </c>
      <c r="W186">
        <f t="shared" si="34"/>
        <v>9999.0097999999307</v>
      </c>
      <c r="Y186">
        <f t="shared" si="35"/>
        <v>6.0009899999999625</v>
      </c>
      <c r="Z186">
        <f t="shared" si="36"/>
        <v>3.0010400000000068</v>
      </c>
      <c r="AA186" t="str">
        <f t="shared" si="37"/>
        <v/>
      </c>
      <c r="AB186" t="str">
        <f t="shared" si="40"/>
        <v/>
      </c>
    </row>
    <row r="187" spans="1:28" x14ac:dyDescent="0.2">
      <c r="A187">
        <f t="shared" si="38"/>
        <v>180</v>
      </c>
      <c r="B187">
        <f t="shared" si="26"/>
        <v>359</v>
      </c>
      <c r="C187" s="5"/>
      <c r="D187" s="6"/>
      <c r="E187" s="7"/>
      <c r="F187" s="7"/>
      <c r="I187" s="16" t="str">
        <f t="shared" si="39"/>
        <v/>
      </c>
      <c r="Q187">
        <f t="shared" si="29"/>
        <v>0</v>
      </c>
      <c r="R187">
        <f t="shared" si="30"/>
        <v>8</v>
      </c>
      <c r="S187">
        <f t="shared" si="31"/>
        <v>3</v>
      </c>
      <c r="T187">
        <f t="shared" si="32"/>
        <v>6</v>
      </c>
      <c r="U187">
        <f t="shared" si="33"/>
        <v>3</v>
      </c>
      <c r="W187">
        <f t="shared" si="34"/>
        <v>9999.00989999993</v>
      </c>
      <c r="Y187">
        <f t="shared" si="35"/>
        <v>6.0009999999999621</v>
      </c>
      <c r="Z187">
        <f t="shared" si="36"/>
        <v>3.0010500000000069</v>
      </c>
      <c r="AA187" t="str">
        <f t="shared" si="37"/>
        <v/>
      </c>
      <c r="AB187" t="str">
        <f t="shared" si="40"/>
        <v/>
      </c>
    </row>
    <row r="188" spans="1:28" x14ac:dyDescent="0.2">
      <c r="A188">
        <f t="shared" si="38"/>
        <v>181</v>
      </c>
      <c r="B188">
        <f t="shared" si="26"/>
        <v>361</v>
      </c>
      <c r="C188" s="5"/>
      <c r="D188" s="6"/>
      <c r="E188" s="7"/>
      <c r="F188" s="7"/>
      <c r="I188" s="16" t="str">
        <f t="shared" si="39"/>
        <v/>
      </c>
      <c r="Q188">
        <f t="shared" si="29"/>
        <v>0</v>
      </c>
      <c r="R188">
        <f t="shared" si="30"/>
        <v>8</v>
      </c>
      <c r="S188">
        <f t="shared" si="31"/>
        <v>3</v>
      </c>
      <c r="T188">
        <f t="shared" si="32"/>
        <v>6</v>
      </c>
      <c r="U188">
        <f t="shared" si="33"/>
        <v>3</v>
      </c>
      <c r="W188">
        <f t="shared" si="34"/>
        <v>9999.0099999999293</v>
      </c>
      <c r="Y188">
        <f t="shared" si="35"/>
        <v>6.0010099999999618</v>
      </c>
      <c r="Z188">
        <f t="shared" si="36"/>
        <v>3.0010600000000069</v>
      </c>
      <c r="AA188" t="str">
        <f t="shared" si="37"/>
        <v/>
      </c>
      <c r="AB188" t="str">
        <f t="shared" si="40"/>
        <v/>
      </c>
    </row>
    <row r="189" spans="1:28" x14ac:dyDescent="0.2">
      <c r="A189">
        <f t="shared" si="38"/>
        <v>182</v>
      </c>
      <c r="B189">
        <f t="shared" si="26"/>
        <v>363</v>
      </c>
      <c r="C189" s="5"/>
      <c r="D189" s="6"/>
      <c r="E189" s="7"/>
      <c r="F189" s="7"/>
      <c r="I189" s="16" t="str">
        <f t="shared" si="39"/>
        <v/>
      </c>
      <c r="Q189">
        <f t="shared" si="29"/>
        <v>0</v>
      </c>
      <c r="R189">
        <f t="shared" si="30"/>
        <v>8</v>
      </c>
      <c r="S189">
        <f t="shared" si="31"/>
        <v>3</v>
      </c>
      <c r="T189">
        <f t="shared" si="32"/>
        <v>6</v>
      </c>
      <c r="U189">
        <f t="shared" si="33"/>
        <v>3</v>
      </c>
      <c r="W189">
        <f t="shared" si="34"/>
        <v>9999.0100999999286</v>
      </c>
      <c r="Y189">
        <f t="shared" si="35"/>
        <v>6.0010199999999614</v>
      </c>
      <c r="Z189">
        <f t="shared" si="36"/>
        <v>3.001070000000007</v>
      </c>
      <c r="AA189" t="str">
        <f t="shared" si="37"/>
        <v/>
      </c>
      <c r="AB189" t="str">
        <f t="shared" si="40"/>
        <v/>
      </c>
    </row>
    <row r="190" spans="1:28" x14ac:dyDescent="0.2">
      <c r="A190">
        <f t="shared" si="38"/>
        <v>183</v>
      </c>
      <c r="B190">
        <f t="shared" si="26"/>
        <v>365</v>
      </c>
      <c r="C190" s="5"/>
      <c r="D190" s="6"/>
      <c r="E190" s="7"/>
      <c r="F190" s="7"/>
      <c r="I190" s="16" t="str">
        <f t="shared" si="39"/>
        <v/>
      </c>
      <c r="Q190">
        <f t="shared" si="29"/>
        <v>0</v>
      </c>
      <c r="R190">
        <f t="shared" si="30"/>
        <v>8</v>
      </c>
      <c r="S190">
        <f t="shared" si="31"/>
        <v>3</v>
      </c>
      <c r="T190">
        <f t="shared" si="32"/>
        <v>6</v>
      </c>
      <c r="U190">
        <f t="shared" si="33"/>
        <v>3</v>
      </c>
      <c r="W190">
        <f t="shared" si="34"/>
        <v>9999.0101999999279</v>
      </c>
      <c r="Y190">
        <f t="shared" si="35"/>
        <v>6.001029999999961</v>
      </c>
      <c r="Z190">
        <f t="shared" si="36"/>
        <v>3.0010800000000071</v>
      </c>
      <c r="AA190" t="str">
        <f t="shared" si="37"/>
        <v/>
      </c>
      <c r="AB190" t="str">
        <f t="shared" si="40"/>
        <v/>
      </c>
    </row>
    <row r="191" spans="1:28" x14ac:dyDescent="0.2">
      <c r="A191">
        <f t="shared" si="38"/>
        <v>184</v>
      </c>
      <c r="B191">
        <f t="shared" si="26"/>
        <v>367</v>
      </c>
      <c r="C191" s="5"/>
      <c r="D191" s="6"/>
      <c r="E191" s="7"/>
      <c r="F191" s="7"/>
      <c r="I191" s="16" t="str">
        <f t="shared" si="39"/>
        <v/>
      </c>
      <c r="Q191">
        <f t="shared" si="29"/>
        <v>0</v>
      </c>
      <c r="R191">
        <f t="shared" si="30"/>
        <v>8</v>
      </c>
      <c r="S191">
        <f t="shared" si="31"/>
        <v>3</v>
      </c>
      <c r="T191">
        <f t="shared" si="32"/>
        <v>6</v>
      </c>
      <c r="U191">
        <f t="shared" si="33"/>
        <v>3</v>
      </c>
      <c r="W191">
        <f t="shared" si="34"/>
        <v>9999.0102999999272</v>
      </c>
      <c r="Y191">
        <f t="shared" si="35"/>
        <v>6.0010399999999606</v>
      </c>
      <c r="Z191">
        <f t="shared" si="36"/>
        <v>3.0010900000000071</v>
      </c>
      <c r="AA191" t="str">
        <f t="shared" si="37"/>
        <v/>
      </c>
      <c r="AB191" t="str">
        <f t="shared" si="40"/>
        <v/>
      </c>
    </row>
    <row r="192" spans="1:28" x14ac:dyDescent="0.2">
      <c r="A192">
        <f t="shared" si="38"/>
        <v>185</v>
      </c>
      <c r="B192">
        <f t="shared" si="26"/>
        <v>369</v>
      </c>
      <c r="C192" s="5"/>
      <c r="D192" s="6"/>
      <c r="E192" s="7"/>
      <c r="F192" s="7"/>
      <c r="I192" s="16" t="str">
        <f t="shared" si="39"/>
        <v/>
      </c>
      <c r="Q192">
        <f t="shared" si="29"/>
        <v>0</v>
      </c>
      <c r="R192">
        <f t="shared" si="30"/>
        <v>8</v>
      </c>
      <c r="S192">
        <f t="shared" si="31"/>
        <v>3</v>
      </c>
      <c r="T192">
        <f t="shared" si="32"/>
        <v>6</v>
      </c>
      <c r="U192">
        <f t="shared" si="33"/>
        <v>3</v>
      </c>
      <c r="W192">
        <f t="shared" si="34"/>
        <v>9999.0103999999264</v>
      </c>
      <c r="Y192">
        <f t="shared" si="35"/>
        <v>6.0010499999999602</v>
      </c>
      <c r="Z192">
        <f t="shared" si="36"/>
        <v>3.0011000000000072</v>
      </c>
      <c r="AA192" t="str">
        <f t="shared" si="37"/>
        <v/>
      </c>
      <c r="AB192" t="str">
        <f t="shared" si="40"/>
        <v/>
      </c>
    </row>
    <row r="193" spans="1:28" x14ac:dyDescent="0.2">
      <c r="A193">
        <f t="shared" si="38"/>
        <v>186</v>
      </c>
      <c r="B193">
        <f t="shared" si="26"/>
        <v>371</v>
      </c>
      <c r="C193" s="5"/>
      <c r="D193" s="6"/>
      <c r="E193" s="7"/>
      <c r="F193" s="7"/>
      <c r="I193" s="16" t="str">
        <f t="shared" si="39"/>
        <v/>
      </c>
      <c r="Q193">
        <f t="shared" si="29"/>
        <v>0</v>
      </c>
      <c r="R193">
        <f t="shared" si="30"/>
        <v>8</v>
      </c>
      <c r="S193">
        <f t="shared" si="31"/>
        <v>3</v>
      </c>
      <c r="T193">
        <f t="shared" si="32"/>
        <v>6</v>
      </c>
      <c r="U193">
        <f t="shared" si="33"/>
        <v>3</v>
      </c>
      <c r="W193">
        <f t="shared" si="34"/>
        <v>9999.0104999999257</v>
      </c>
      <c r="Y193">
        <f t="shared" si="35"/>
        <v>6.0010599999999599</v>
      </c>
      <c r="Z193">
        <f t="shared" si="36"/>
        <v>3.0011100000000073</v>
      </c>
      <c r="AA193" t="str">
        <f t="shared" si="37"/>
        <v/>
      </c>
      <c r="AB193" t="str">
        <f t="shared" si="40"/>
        <v/>
      </c>
    </row>
    <row r="194" spans="1:28" x14ac:dyDescent="0.2">
      <c r="A194">
        <f t="shared" si="38"/>
        <v>187</v>
      </c>
      <c r="B194">
        <f t="shared" si="26"/>
        <v>373</v>
      </c>
      <c r="C194" s="5"/>
      <c r="D194" s="6"/>
      <c r="E194" s="7"/>
      <c r="F194" s="7"/>
      <c r="I194" s="16" t="str">
        <f t="shared" si="39"/>
        <v/>
      </c>
      <c r="Q194">
        <f t="shared" si="29"/>
        <v>0</v>
      </c>
      <c r="R194">
        <f t="shared" si="30"/>
        <v>8</v>
      </c>
      <c r="S194">
        <f t="shared" si="31"/>
        <v>3</v>
      </c>
      <c r="T194">
        <f t="shared" si="32"/>
        <v>6</v>
      </c>
      <c r="U194">
        <f t="shared" si="33"/>
        <v>3</v>
      </c>
      <c r="W194">
        <f t="shared" si="34"/>
        <v>9999.010599999925</v>
      </c>
      <c r="Y194">
        <f t="shared" si="35"/>
        <v>6.0010699999999595</v>
      </c>
      <c r="Z194">
        <f t="shared" si="36"/>
        <v>3.0011200000000073</v>
      </c>
      <c r="AA194" t="str">
        <f t="shared" si="37"/>
        <v/>
      </c>
      <c r="AB194" t="str">
        <f t="shared" si="40"/>
        <v/>
      </c>
    </row>
    <row r="195" spans="1:28" x14ac:dyDescent="0.2">
      <c r="A195">
        <f t="shared" si="38"/>
        <v>188</v>
      </c>
      <c r="B195">
        <f t="shared" si="26"/>
        <v>375</v>
      </c>
      <c r="C195" s="5"/>
      <c r="D195" s="6"/>
      <c r="E195" s="7"/>
      <c r="F195" s="7"/>
      <c r="I195" s="16" t="str">
        <f t="shared" si="39"/>
        <v/>
      </c>
      <c r="Q195">
        <f t="shared" ref="Q195:Q276" si="41">E195</f>
        <v>0</v>
      </c>
      <c r="R195">
        <f t="shared" ref="R195:R228" si="42">IF(OR(AND(D195&lt;&gt;"",C196="",C197=$C$2),AND(D195&lt;&gt;"",C196=$C$2)),R194+1,R194)</f>
        <v>8</v>
      </c>
      <c r="S195">
        <f t="shared" ref="S195:S228" si="43">IF(OR(AND(D195&lt;&gt;"",C196="",C197=$C$3),AND(D195&lt;&gt;"",C196=$C$3)),S194+1,S194)</f>
        <v>3</v>
      </c>
      <c r="T195">
        <f t="shared" ref="T195:T228" si="44">IF(OR(AND(D195&lt;&gt;"",C196="",C197=$C$4),AND(D195&lt;&gt;"",C196=$C$4)),T194+1,T194)</f>
        <v>6</v>
      </c>
      <c r="U195">
        <f t="shared" ref="U195:U228" si="45">IF(OR(AND(D195&lt;&gt;"",C196="",C197=$C$5),AND(D195&lt;&gt;"",C196=$C$5)),U194+1,U194)</f>
        <v>3</v>
      </c>
      <c r="W195">
        <f t="shared" ref="W195:W276" si="46">IF(E195="",W194+0.0001,E195)</f>
        <v>9999.0106999999243</v>
      </c>
      <c r="Y195">
        <f t="shared" si="35"/>
        <v>6.0010799999999591</v>
      </c>
      <c r="Z195">
        <f t="shared" si="36"/>
        <v>3.0011300000000074</v>
      </c>
      <c r="AA195" t="str">
        <f t="shared" si="37"/>
        <v/>
      </c>
      <c r="AB195" t="str">
        <f t="shared" si="40"/>
        <v/>
      </c>
    </row>
    <row r="196" spans="1:28" x14ac:dyDescent="0.2">
      <c r="A196">
        <f t="shared" si="38"/>
        <v>189</v>
      </c>
      <c r="B196">
        <f t="shared" si="26"/>
        <v>377</v>
      </c>
      <c r="C196" s="5"/>
      <c r="D196" s="6"/>
      <c r="E196" s="7"/>
      <c r="F196" s="7"/>
      <c r="I196" s="16" t="str">
        <f t="shared" si="39"/>
        <v/>
      </c>
      <c r="Q196">
        <f t="shared" si="41"/>
        <v>0</v>
      </c>
      <c r="R196">
        <f t="shared" si="42"/>
        <v>8</v>
      </c>
      <c r="S196">
        <f t="shared" si="43"/>
        <v>3</v>
      </c>
      <c r="T196">
        <f t="shared" si="44"/>
        <v>6</v>
      </c>
      <c r="U196">
        <f t="shared" si="45"/>
        <v>3</v>
      </c>
      <c r="W196">
        <f t="shared" si="46"/>
        <v>9999.0107999999236</v>
      </c>
      <c r="Y196">
        <f t="shared" si="35"/>
        <v>6.0010899999999587</v>
      </c>
      <c r="Z196">
        <f t="shared" si="36"/>
        <v>3.0011400000000075</v>
      </c>
      <c r="AA196" t="str">
        <f t="shared" si="37"/>
        <v/>
      </c>
      <c r="AB196" t="str">
        <f t="shared" si="40"/>
        <v/>
      </c>
    </row>
    <row r="197" spans="1:28" x14ac:dyDescent="0.2">
      <c r="A197">
        <f t="shared" si="38"/>
        <v>190</v>
      </c>
      <c r="B197">
        <f t="shared" si="26"/>
        <v>379</v>
      </c>
      <c r="C197" s="5"/>
      <c r="D197" s="6"/>
      <c r="E197" s="7"/>
      <c r="F197" s="7"/>
      <c r="I197" s="16" t="str">
        <f t="shared" si="39"/>
        <v/>
      </c>
      <c r="Q197">
        <f t="shared" si="41"/>
        <v>0</v>
      </c>
      <c r="R197">
        <f t="shared" si="42"/>
        <v>8</v>
      </c>
      <c r="S197">
        <f t="shared" si="43"/>
        <v>3</v>
      </c>
      <c r="T197">
        <f t="shared" si="44"/>
        <v>6</v>
      </c>
      <c r="U197">
        <f t="shared" si="45"/>
        <v>3</v>
      </c>
      <c r="W197">
        <f t="shared" si="46"/>
        <v>9999.0108999999229</v>
      </c>
      <c r="Y197">
        <f t="shared" si="35"/>
        <v>6.0010999999999584</v>
      </c>
      <c r="Z197">
        <f t="shared" si="36"/>
        <v>3.0011500000000075</v>
      </c>
      <c r="AA197" t="str">
        <f t="shared" si="37"/>
        <v/>
      </c>
      <c r="AB197" t="str">
        <f t="shared" si="40"/>
        <v/>
      </c>
    </row>
    <row r="198" spans="1:28" x14ac:dyDescent="0.2">
      <c r="A198">
        <f t="shared" si="38"/>
        <v>191</v>
      </c>
      <c r="B198">
        <f t="shared" si="26"/>
        <v>381</v>
      </c>
      <c r="C198" s="5"/>
      <c r="D198" s="6"/>
      <c r="E198" s="7"/>
      <c r="F198" s="7"/>
      <c r="I198" s="16" t="str">
        <f t="shared" si="39"/>
        <v/>
      </c>
      <c r="Q198">
        <f t="shared" si="41"/>
        <v>0</v>
      </c>
      <c r="R198">
        <f t="shared" si="42"/>
        <v>8</v>
      </c>
      <c r="S198">
        <f t="shared" si="43"/>
        <v>3</v>
      </c>
      <c r="T198">
        <f t="shared" si="44"/>
        <v>6</v>
      </c>
      <c r="U198">
        <f t="shared" si="45"/>
        <v>3</v>
      </c>
      <c r="W198">
        <f t="shared" si="46"/>
        <v>9999.0109999999222</v>
      </c>
      <c r="Y198">
        <f t="shared" si="35"/>
        <v>6.001109999999958</v>
      </c>
      <c r="Z198">
        <f t="shared" si="36"/>
        <v>3.0011600000000076</v>
      </c>
      <c r="AA198" t="str">
        <f t="shared" si="37"/>
        <v/>
      </c>
      <c r="AB198" t="str">
        <f t="shared" si="40"/>
        <v/>
      </c>
    </row>
    <row r="199" spans="1:28" x14ac:dyDescent="0.2">
      <c r="A199">
        <f t="shared" si="38"/>
        <v>192</v>
      </c>
      <c r="B199">
        <f t="shared" si="26"/>
        <v>383</v>
      </c>
      <c r="C199" s="5"/>
      <c r="D199" s="6"/>
      <c r="E199" s="7"/>
      <c r="F199" s="7"/>
      <c r="I199" s="16" t="str">
        <f t="shared" si="39"/>
        <v/>
      </c>
      <c r="Q199">
        <f t="shared" si="41"/>
        <v>0</v>
      </c>
      <c r="R199">
        <f t="shared" si="42"/>
        <v>8</v>
      </c>
      <c r="S199">
        <f t="shared" si="43"/>
        <v>3</v>
      </c>
      <c r="T199">
        <f t="shared" si="44"/>
        <v>6</v>
      </c>
      <c r="U199">
        <f t="shared" si="45"/>
        <v>3</v>
      </c>
      <c r="W199">
        <f t="shared" si="46"/>
        <v>9999.0110999999215</v>
      </c>
      <c r="Y199">
        <f t="shared" si="35"/>
        <v>6.0011199999999576</v>
      </c>
      <c r="Z199">
        <f t="shared" si="36"/>
        <v>3.0011700000000077</v>
      </c>
      <c r="AA199" t="str">
        <f t="shared" si="37"/>
        <v/>
      </c>
      <c r="AB199" t="str">
        <f t="shared" si="40"/>
        <v/>
      </c>
    </row>
    <row r="200" spans="1:28" x14ac:dyDescent="0.2">
      <c r="A200">
        <f t="shared" si="38"/>
        <v>193</v>
      </c>
      <c r="B200">
        <f t="shared" si="26"/>
        <v>385</v>
      </c>
      <c r="C200" s="5"/>
      <c r="D200" s="6"/>
      <c r="E200" s="7"/>
      <c r="F200" s="7"/>
      <c r="I200" s="16" t="str">
        <f t="shared" si="39"/>
        <v/>
      </c>
      <c r="Q200">
        <f t="shared" si="41"/>
        <v>0</v>
      </c>
      <c r="R200">
        <f t="shared" si="42"/>
        <v>8</v>
      </c>
      <c r="S200">
        <f t="shared" si="43"/>
        <v>3</v>
      </c>
      <c r="T200">
        <f t="shared" si="44"/>
        <v>6</v>
      </c>
      <c r="U200">
        <f t="shared" si="45"/>
        <v>3</v>
      </c>
      <c r="W200">
        <f t="shared" si="46"/>
        <v>9999.0111999999208</v>
      </c>
      <c r="Y200">
        <f t="shared" si="35"/>
        <v>6.0011299999999572</v>
      </c>
      <c r="Z200">
        <f t="shared" si="36"/>
        <v>3.0011800000000077</v>
      </c>
      <c r="AA200" t="str">
        <f t="shared" si="37"/>
        <v/>
      </c>
      <c r="AB200" t="str">
        <f t="shared" si="40"/>
        <v/>
      </c>
    </row>
    <row r="201" spans="1:28" x14ac:dyDescent="0.2">
      <c r="A201">
        <f t="shared" si="38"/>
        <v>194</v>
      </c>
      <c r="B201">
        <f t="shared" si="26"/>
        <v>387</v>
      </c>
      <c r="C201" s="5"/>
      <c r="D201" s="6"/>
      <c r="E201" s="7"/>
      <c r="F201" s="7"/>
      <c r="I201" s="16" t="str">
        <f t="shared" si="39"/>
        <v/>
      </c>
      <c r="Q201">
        <f t="shared" si="41"/>
        <v>0</v>
      </c>
      <c r="R201">
        <f t="shared" si="42"/>
        <v>8</v>
      </c>
      <c r="S201">
        <f t="shared" si="43"/>
        <v>3</v>
      </c>
      <c r="T201">
        <f t="shared" si="44"/>
        <v>6</v>
      </c>
      <c r="U201">
        <f t="shared" si="45"/>
        <v>3</v>
      </c>
      <c r="W201">
        <f t="shared" si="46"/>
        <v>9999.0112999999201</v>
      </c>
      <c r="Y201">
        <f t="shared" ref="Y201:Y264" si="47">IF(T201-T200=0,Y200+0.00001,T201)</f>
        <v>6.0011399999999568</v>
      </c>
      <c r="Z201">
        <f t="shared" ref="Z201:Z264" si="48">IF(U201-U200=0,Z200+0.00001,U201)</f>
        <v>3.0011900000000078</v>
      </c>
      <c r="AA201" t="str">
        <f t="shared" ref="AA201:AA264" si="49">IF(T201-T200=0,"",D201)</f>
        <v/>
      </c>
      <c r="AB201" t="str">
        <f t="shared" si="40"/>
        <v/>
      </c>
    </row>
    <row r="202" spans="1:28" x14ac:dyDescent="0.2">
      <c r="A202">
        <f t="shared" ref="A202:A277" si="50">A201+1</f>
        <v>195</v>
      </c>
      <c r="B202">
        <f t="shared" si="26"/>
        <v>389</v>
      </c>
      <c r="C202" s="5"/>
      <c r="D202" s="6"/>
      <c r="E202" s="7"/>
      <c r="F202" s="7"/>
      <c r="I202" s="16" t="str">
        <f t="shared" si="39"/>
        <v/>
      </c>
      <c r="Q202">
        <f t="shared" si="41"/>
        <v>0</v>
      </c>
      <c r="R202">
        <f t="shared" si="42"/>
        <v>8</v>
      </c>
      <c r="S202">
        <f t="shared" si="43"/>
        <v>3</v>
      </c>
      <c r="T202">
        <f t="shared" si="44"/>
        <v>6</v>
      </c>
      <c r="U202">
        <f t="shared" si="45"/>
        <v>3</v>
      </c>
      <c r="W202">
        <f t="shared" si="46"/>
        <v>9999.0113999999194</v>
      </c>
      <c r="Y202">
        <f t="shared" si="47"/>
        <v>6.0011499999999565</v>
      </c>
      <c r="Z202">
        <f t="shared" si="48"/>
        <v>3.0012000000000079</v>
      </c>
      <c r="AA202" t="str">
        <f t="shared" si="49"/>
        <v/>
      </c>
      <c r="AB202" t="str">
        <f t="shared" si="40"/>
        <v/>
      </c>
    </row>
    <row r="203" spans="1:28" x14ac:dyDescent="0.2">
      <c r="A203">
        <f t="shared" si="50"/>
        <v>196</v>
      </c>
      <c r="B203">
        <f t="shared" si="26"/>
        <v>391</v>
      </c>
      <c r="C203" s="5"/>
      <c r="D203" s="6"/>
      <c r="E203" s="7"/>
      <c r="F203" s="7"/>
      <c r="I203" s="16" t="str">
        <f t="shared" si="39"/>
        <v/>
      </c>
      <c r="Q203">
        <f t="shared" si="41"/>
        <v>0</v>
      </c>
      <c r="R203">
        <f t="shared" si="42"/>
        <v>8</v>
      </c>
      <c r="S203">
        <f t="shared" si="43"/>
        <v>3</v>
      </c>
      <c r="T203">
        <f t="shared" si="44"/>
        <v>6</v>
      </c>
      <c r="U203">
        <f t="shared" si="45"/>
        <v>3</v>
      </c>
      <c r="W203">
        <f t="shared" si="46"/>
        <v>9999.0114999999187</v>
      </c>
      <c r="Y203">
        <f t="shared" si="47"/>
        <v>6.0011599999999561</v>
      </c>
      <c r="Z203">
        <f t="shared" si="48"/>
        <v>3.0012100000000079</v>
      </c>
      <c r="AA203" t="str">
        <f t="shared" si="49"/>
        <v/>
      </c>
      <c r="AB203" t="str">
        <f t="shared" si="40"/>
        <v/>
      </c>
    </row>
    <row r="204" spans="1:28" x14ac:dyDescent="0.2">
      <c r="A204">
        <f t="shared" si="50"/>
        <v>197</v>
      </c>
      <c r="B204">
        <f t="shared" si="26"/>
        <v>393</v>
      </c>
      <c r="C204" s="5"/>
      <c r="D204" s="6"/>
      <c r="E204" s="7"/>
      <c r="F204" s="7"/>
      <c r="I204" s="16" t="str">
        <f t="shared" si="39"/>
        <v/>
      </c>
      <c r="Q204">
        <f t="shared" si="41"/>
        <v>0</v>
      </c>
      <c r="R204">
        <f t="shared" si="42"/>
        <v>8</v>
      </c>
      <c r="S204">
        <f t="shared" si="43"/>
        <v>3</v>
      </c>
      <c r="T204">
        <f t="shared" si="44"/>
        <v>6</v>
      </c>
      <c r="U204">
        <f t="shared" si="45"/>
        <v>3</v>
      </c>
      <c r="W204">
        <f t="shared" si="46"/>
        <v>9999.011599999918</v>
      </c>
      <c r="Y204">
        <f t="shared" si="47"/>
        <v>6.0011699999999557</v>
      </c>
      <c r="Z204">
        <f t="shared" si="48"/>
        <v>3.001220000000008</v>
      </c>
      <c r="AA204" t="str">
        <f t="shared" si="49"/>
        <v/>
      </c>
      <c r="AB204" t="str">
        <f t="shared" si="40"/>
        <v/>
      </c>
    </row>
    <row r="205" spans="1:28" x14ac:dyDescent="0.2">
      <c r="A205">
        <f t="shared" si="50"/>
        <v>198</v>
      </c>
      <c r="B205">
        <f t="shared" si="26"/>
        <v>395</v>
      </c>
      <c r="C205" s="5"/>
      <c r="D205" s="6"/>
      <c r="E205" s="7"/>
      <c r="F205" s="7"/>
      <c r="I205" s="16" t="str">
        <f t="shared" si="39"/>
        <v/>
      </c>
      <c r="Q205">
        <f t="shared" si="41"/>
        <v>0</v>
      </c>
      <c r="R205">
        <f t="shared" si="42"/>
        <v>8</v>
      </c>
      <c r="S205">
        <f t="shared" si="43"/>
        <v>3</v>
      </c>
      <c r="T205">
        <f t="shared" si="44"/>
        <v>6</v>
      </c>
      <c r="U205">
        <f t="shared" si="45"/>
        <v>3</v>
      </c>
      <c r="W205">
        <f t="shared" si="46"/>
        <v>9999.0116999999173</v>
      </c>
      <c r="Y205">
        <f t="shared" si="47"/>
        <v>6.0011799999999553</v>
      </c>
      <c r="Z205">
        <f t="shared" si="48"/>
        <v>3.0012300000000081</v>
      </c>
      <c r="AA205" t="str">
        <f t="shared" si="49"/>
        <v/>
      </c>
      <c r="AB205" t="str">
        <f t="shared" si="40"/>
        <v/>
      </c>
    </row>
    <row r="206" spans="1:28" x14ac:dyDescent="0.2">
      <c r="A206">
        <f t="shared" si="50"/>
        <v>199</v>
      </c>
      <c r="B206">
        <f t="shared" si="26"/>
        <v>397</v>
      </c>
      <c r="C206" s="5"/>
      <c r="D206" s="6"/>
      <c r="E206" s="7"/>
      <c r="F206" s="7"/>
      <c r="I206" s="16" t="str">
        <f t="shared" si="39"/>
        <v/>
      </c>
      <c r="Q206">
        <f t="shared" si="41"/>
        <v>0</v>
      </c>
      <c r="R206">
        <f t="shared" si="42"/>
        <v>8</v>
      </c>
      <c r="S206">
        <f t="shared" si="43"/>
        <v>3</v>
      </c>
      <c r="T206">
        <f t="shared" si="44"/>
        <v>6</v>
      </c>
      <c r="U206">
        <f t="shared" si="45"/>
        <v>3</v>
      </c>
      <c r="W206">
        <f t="shared" si="46"/>
        <v>9999.0117999999165</v>
      </c>
      <c r="Y206">
        <f t="shared" si="47"/>
        <v>6.0011899999999549</v>
      </c>
      <c r="Z206">
        <f t="shared" si="48"/>
        <v>3.0012400000000081</v>
      </c>
      <c r="AA206" t="str">
        <f t="shared" si="49"/>
        <v/>
      </c>
      <c r="AB206" t="str">
        <f t="shared" si="40"/>
        <v/>
      </c>
    </row>
    <row r="207" spans="1:28" x14ac:dyDescent="0.2">
      <c r="A207">
        <f t="shared" si="50"/>
        <v>200</v>
      </c>
      <c r="B207">
        <f t="shared" si="26"/>
        <v>399</v>
      </c>
      <c r="C207" s="5"/>
      <c r="D207" s="6"/>
      <c r="E207" s="7"/>
      <c r="F207" s="7"/>
      <c r="I207" s="16" t="str">
        <f t="shared" ref="I207:I270" si="51">IF(AND(AND(C207="",D207="",E207="",F207=""),OR(C208&lt;&gt;"",D208&lt;&gt;"")),"Bitte diese Zeile nicht leer lassen",IF(AND(D207&lt;&gt;"",OR(C207&lt;&gt;"",E207&lt;&gt;"",F207&lt;&gt;"")),"Bitte Zeile nur als Titelzeile (Spalte D) oder als Kontozeile (andere Spalten) verwenden",IF(E207="","",IF(AND(E207&lt;&gt;"",F207&lt;&gt;"",C207=""),"Bitte gültige Kontokategorie (s. oben) zuweisen",IF(OR(E207&lt;=E206,E207&lt;=E205),"Kontonummern müssen aufsteigend eingegeben werden.",IF(OR(E207&lt;1000,E207&gt;9999),CONCATENATE(E207," auf Spalte F ist keine vierstellige Kontonummer"),IF(OR(C207=C$2,C207=C$3,C207=C$4,C207=C$5),"","Bitte gültige Kontokategorie eingeben")))))))</f>
        <v/>
      </c>
      <c r="Q207">
        <f t="shared" si="41"/>
        <v>0</v>
      </c>
      <c r="R207">
        <f t="shared" si="42"/>
        <v>8</v>
      </c>
      <c r="S207">
        <f t="shared" si="43"/>
        <v>3</v>
      </c>
      <c r="T207">
        <f t="shared" si="44"/>
        <v>6</v>
      </c>
      <c r="U207">
        <f t="shared" si="45"/>
        <v>3</v>
      </c>
      <c r="W207">
        <f t="shared" si="46"/>
        <v>9999.0118999999158</v>
      </c>
      <c r="Y207">
        <f t="shared" si="47"/>
        <v>6.0011999999999546</v>
      </c>
      <c r="Z207">
        <f t="shared" si="48"/>
        <v>3.0012500000000082</v>
      </c>
      <c r="AA207" t="str">
        <f t="shared" si="49"/>
        <v/>
      </c>
      <c r="AB207" t="str">
        <f t="shared" si="40"/>
        <v/>
      </c>
    </row>
    <row r="208" spans="1:28" x14ac:dyDescent="0.2">
      <c r="A208">
        <f t="shared" si="50"/>
        <v>201</v>
      </c>
      <c r="B208">
        <f t="shared" si="26"/>
        <v>401</v>
      </c>
      <c r="C208" s="5"/>
      <c r="D208" s="6"/>
      <c r="E208" s="7"/>
      <c r="F208" s="7"/>
      <c r="I208" s="16" t="str">
        <f t="shared" si="51"/>
        <v/>
      </c>
      <c r="Q208">
        <f t="shared" si="41"/>
        <v>0</v>
      </c>
      <c r="R208">
        <f t="shared" si="42"/>
        <v>8</v>
      </c>
      <c r="S208">
        <f t="shared" si="43"/>
        <v>3</v>
      </c>
      <c r="T208">
        <f t="shared" si="44"/>
        <v>6</v>
      </c>
      <c r="U208">
        <f t="shared" si="45"/>
        <v>3</v>
      </c>
      <c r="W208">
        <f t="shared" si="46"/>
        <v>9999.0119999999151</v>
      </c>
      <c r="Y208">
        <f t="shared" si="47"/>
        <v>6.0012099999999542</v>
      </c>
      <c r="Z208">
        <f t="shared" si="48"/>
        <v>3.0012600000000083</v>
      </c>
      <c r="AA208" t="str">
        <f t="shared" si="49"/>
        <v/>
      </c>
      <c r="AB208" t="str">
        <f t="shared" si="40"/>
        <v/>
      </c>
    </row>
    <row r="209" spans="1:28" x14ac:dyDescent="0.2">
      <c r="A209">
        <f t="shared" si="50"/>
        <v>202</v>
      </c>
      <c r="B209">
        <f t="shared" si="26"/>
        <v>403</v>
      </c>
      <c r="C209" s="5"/>
      <c r="D209" s="6"/>
      <c r="E209" s="7"/>
      <c r="F209" s="7"/>
      <c r="I209" s="16" t="str">
        <f t="shared" si="51"/>
        <v/>
      </c>
      <c r="Q209">
        <f t="shared" si="41"/>
        <v>0</v>
      </c>
      <c r="R209">
        <f t="shared" si="42"/>
        <v>8</v>
      </c>
      <c r="S209">
        <f t="shared" si="43"/>
        <v>3</v>
      </c>
      <c r="T209">
        <f t="shared" si="44"/>
        <v>6</v>
      </c>
      <c r="U209">
        <f t="shared" si="45"/>
        <v>3</v>
      </c>
      <c r="W209">
        <f t="shared" si="46"/>
        <v>9999.0120999999144</v>
      </c>
      <c r="Y209">
        <f t="shared" si="47"/>
        <v>6.0012199999999538</v>
      </c>
      <c r="Z209">
        <f t="shared" si="48"/>
        <v>3.0012700000000083</v>
      </c>
      <c r="AA209" t="str">
        <f t="shared" si="49"/>
        <v/>
      </c>
      <c r="AB209" t="str">
        <f t="shared" si="40"/>
        <v/>
      </c>
    </row>
    <row r="210" spans="1:28" x14ac:dyDescent="0.2">
      <c r="A210">
        <f t="shared" si="50"/>
        <v>203</v>
      </c>
      <c r="B210">
        <f t="shared" si="26"/>
        <v>405</v>
      </c>
      <c r="C210" s="5"/>
      <c r="D210" s="6"/>
      <c r="E210" s="7"/>
      <c r="F210" s="7"/>
      <c r="I210" s="16" t="str">
        <f t="shared" si="51"/>
        <v/>
      </c>
      <c r="Q210">
        <f t="shared" si="41"/>
        <v>0</v>
      </c>
      <c r="R210">
        <f t="shared" si="42"/>
        <v>8</v>
      </c>
      <c r="S210">
        <f t="shared" si="43"/>
        <v>3</v>
      </c>
      <c r="T210">
        <f t="shared" si="44"/>
        <v>6</v>
      </c>
      <c r="U210">
        <f t="shared" si="45"/>
        <v>3</v>
      </c>
      <c r="W210">
        <f t="shared" si="46"/>
        <v>9999.0121999999137</v>
      </c>
      <c r="Y210">
        <f t="shared" si="47"/>
        <v>6.0012299999999534</v>
      </c>
      <c r="Z210">
        <f t="shared" si="48"/>
        <v>3.0012800000000084</v>
      </c>
      <c r="AA210" t="str">
        <f t="shared" si="49"/>
        <v/>
      </c>
      <c r="AB210" t="str">
        <f t="shared" si="40"/>
        <v/>
      </c>
    </row>
    <row r="211" spans="1:28" x14ac:dyDescent="0.2">
      <c r="A211">
        <f t="shared" si="50"/>
        <v>204</v>
      </c>
      <c r="B211">
        <f t="shared" si="26"/>
        <v>407</v>
      </c>
      <c r="C211" s="5"/>
      <c r="D211" s="6"/>
      <c r="E211" s="7"/>
      <c r="F211" s="7"/>
      <c r="I211" s="16" t="str">
        <f t="shared" si="51"/>
        <v/>
      </c>
      <c r="Q211">
        <f t="shared" si="41"/>
        <v>0</v>
      </c>
      <c r="R211">
        <f t="shared" si="42"/>
        <v>8</v>
      </c>
      <c r="S211">
        <f t="shared" si="43"/>
        <v>3</v>
      </c>
      <c r="T211">
        <f t="shared" si="44"/>
        <v>6</v>
      </c>
      <c r="U211">
        <f t="shared" si="45"/>
        <v>3</v>
      </c>
      <c r="W211">
        <f t="shared" si="46"/>
        <v>9999.012299999913</v>
      </c>
      <c r="Y211">
        <f t="shared" si="47"/>
        <v>6.0012399999999531</v>
      </c>
      <c r="Z211">
        <f t="shared" si="48"/>
        <v>3.0012900000000085</v>
      </c>
      <c r="AA211" t="str">
        <f t="shared" si="49"/>
        <v/>
      </c>
      <c r="AB211" t="str">
        <f t="shared" si="40"/>
        <v/>
      </c>
    </row>
    <row r="212" spans="1:28" x14ac:dyDescent="0.2">
      <c r="A212">
        <f t="shared" si="50"/>
        <v>205</v>
      </c>
      <c r="B212">
        <f t="shared" si="26"/>
        <v>409</v>
      </c>
      <c r="C212" s="5"/>
      <c r="D212" s="6"/>
      <c r="E212" s="7"/>
      <c r="F212" s="7"/>
      <c r="I212" s="16" t="str">
        <f t="shared" si="51"/>
        <v/>
      </c>
      <c r="Q212">
        <f t="shared" si="41"/>
        <v>0</v>
      </c>
      <c r="R212">
        <f t="shared" si="42"/>
        <v>8</v>
      </c>
      <c r="S212">
        <f t="shared" si="43"/>
        <v>3</v>
      </c>
      <c r="T212">
        <f t="shared" si="44"/>
        <v>6</v>
      </c>
      <c r="U212">
        <f t="shared" si="45"/>
        <v>3</v>
      </c>
      <c r="W212">
        <f t="shared" si="46"/>
        <v>9999.0123999999123</v>
      </c>
      <c r="Y212">
        <f t="shared" si="47"/>
        <v>6.0012499999999527</v>
      </c>
      <c r="Z212">
        <f t="shared" si="48"/>
        <v>3.0013000000000085</v>
      </c>
      <c r="AA212" t="str">
        <f t="shared" si="49"/>
        <v/>
      </c>
      <c r="AB212" t="str">
        <f t="shared" si="40"/>
        <v/>
      </c>
    </row>
    <row r="213" spans="1:28" x14ac:dyDescent="0.2">
      <c r="A213">
        <f t="shared" si="50"/>
        <v>206</v>
      </c>
      <c r="B213">
        <f t="shared" si="26"/>
        <v>411</v>
      </c>
      <c r="C213" s="5"/>
      <c r="D213" s="6"/>
      <c r="E213" s="7"/>
      <c r="F213" s="7"/>
      <c r="I213" s="16" t="str">
        <f t="shared" si="51"/>
        <v/>
      </c>
      <c r="Q213">
        <f t="shared" si="41"/>
        <v>0</v>
      </c>
      <c r="R213">
        <f t="shared" si="42"/>
        <v>8</v>
      </c>
      <c r="S213">
        <f t="shared" si="43"/>
        <v>3</v>
      </c>
      <c r="T213">
        <f t="shared" si="44"/>
        <v>6</v>
      </c>
      <c r="U213">
        <f t="shared" si="45"/>
        <v>3</v>
      </c>
      <c r="W213">
        <f t="shared" si="46"/>
        <v>9999.0124999999116</v>
      </c>
      <c r="Y213">
        <f t="shared" si="47"/>
        <v>6.0012599999999523</v>
      </c>
      <c r="Z213">
        <f t="shared" si="48"/>
        <v>3.0013100000000086</v>
      </c>
      <c r="AA213" t="str">
        <f t="shared" si="49"/>
        <v/>
      </c>
      <c r="AB213" t="str">
        <f t="shared" si="40"/>
        <v/>
      </c>
    </row>
    <row r="214" spans="1:28" x14ac:dyDescent="0.2">
      <c r="A214">
        <f t="shared" si="50"/>
        <v>207</v>
      </c>
      <c r="B214">
        <f t="shared" si="26"/>
        <v>413</v>
      </c>
      <c r="C214" s="5"/>
      <c r="D214" s="6"/>
      <c r="E214" s="7"/>
      <c r="F214" s="7"/>
      <c r="I214" s="16" t="str">
        <f t="shared" si="51"/>
        <v/>
      </c>
      <c r="Q214">
        <f t="shared" si="41"/>
        <v>0</v>
      </c>
      <c r="R214">
        <f t="shared" si="42"/>
        <v>8</v>
      </c>
      <c r="S214">
        <f t="shared" si="43"/>
        <v>3</v>
      </c>
      <c r="T214">
        <f t="shared" si="44"/>
        <v>6</v>
      </c>
      <c r="U214">
        <f t="shared" si="45"/>
        <v>3</v>
      </c>
      <c r="W214">
        <f t="shared" si="46"/>
        <v>9999.0125999999109</v>
      </c>
      <c r="Y214">
        <f t="shared" si="47"/>
        <v>6.0012699999999519</v>
      </c>
      <c r="Z214">
        <f t="shared" si="48"/>
        <v>3.0013200000000086</v>
      </c>
      <c r="AA214" t="str">
        <f t="shared" si="49"/>
        <v/>
      </c>
      <c r="AB214" t="str">
        <f t="shared" si="40"/>
        <v/>
      </c>
    </row>
    <row r="215" spans="1:28" x14ac:dyDescent="0.2">
      <c r="A215">
        <f t="shared" si="50"/>
        <v>208</v>
      </c>
      <c r="B215">
        <f t="shared" si="26"/>
        <v>415</v>
      </c>
      <c r="C215" s="5"/>
      <c r="D215" s="6"/>
      <c r="E215" s="7"/>
      <c r="F215" s="7"/>
      <c r="I215" s="16" t="str">
        <f t="shared" si="51"/>
        <v/>
      </c>
      <c r="Q215">
        <f t="shared" si="41"/>
        <v>0</v>
      </c>
      <c r="R215">
        <f t="shared" si="42"/>
        <v>8</v>
      </c>
      <c r="S215">
        <f t="shared" si="43"/>
        <v>3</v>
      </c>
      <c r="T215">
        <f t="shared" si="44"/>
        <v>6</v>
      </c>
      <c r="U215">
        <f t="shared" si="45"/>
        <v>3</v>
      </c>
      <c r="W215">
        <f t="shared" si="46"/>
        <v>9999.0126999999102</v>
      </c>
      <c r="Y215">
        <f t="shared" si="47"/>
        <v>6.0012799999999515</v>
      </c>
      <c r="Z215">
        <f t="shared" si="48"/>
        <v>3.0013300000000087</v>
      </c>
      <c r="AA215" t="str">
        <f t="shared" si="49"/>
        <v/>
      </c>
      <c r="AB215" t="str">
        <f t="shared" si="40"/>
        <v/>
      </c>
    </row>
    <row r="216" spans="1:28" x14ac:dyDescent="0.2">
      <c r="A216">
        <f t="shared" si="50"/>
        <v>209</v>
      </c>
      <c r="B216">
        <f t="shared" si="26"/>
        <v>417</v>
      </c>
      <c r="C216" s="5"/>
      <c r="D216" s="6"/>
      <c r="E216" s="7"/>
      <c r="F216" s="7"/>
      <c r="I216" s="16" t="str">
        <f t="shared" si="51"/>
        <v/>
      </c>
      <c r="Q216">
        <f t="shared" si="41"/>
        <v>0</v>
      </c>
      <c r="R216">
        <f t="shared" si="42"/>
        <v>8</v>
      </c>
      <c r="S216">
        <f t="shared" si="43"/>
        <v>3</v>
      </c>
      <c r="T216">
        <f t="shared" si="44"/>
        <v>6</v>
      </c>
      <c r="U216">
        <f t="shared" si="45"/>
        <v>3</v>
      </c>
      <c r="W216">
        <f t="shared" si="46"/>
        <v>9999.0127999999095</v>
      </c>
      <c r="Y216">
        <f t="shared" si="47"/>
        <v>6.0012899999999512</v>
      </c>
      <c r="Z216">
        <f t="shared" si="48"/>
        <v>3.0013400000000088</v>
      </c>
      <c r="AA216" t="str">
        <f t="shared" si="49"/>
        <v/>
      </c>
      <c r="AB216" t="str">
        <f t="shared" si="40"/>
        <v/>
      </c>
    </row>
    <row r="217" spans="1:28" x14ac:dyDescent="0.2">
      <c r="A217">
        <f t="shared" si="50"/>
        <v>210</v>
      </c>
      <c r="B217">
        <f t="shared" si="26"/>
        <v>419</v>
      </c>
      <c r="C217" s="5"/>
      <c r="D217" s="6"/>
      <c r="E217" s="7"/>
      <c r="F217" s="7"/>
      <c r="I217" s="16" t="str">
        <f t="shared" si="51"/>
        <v/>
      </c>
      <c r="Q217">
        <f t="shared" si="41"/>
        <v>0</v>
      </c>
      <c r="R217">
        <f t="shared" si="42"/>
        <v>8</v>
      </c>
      <c r="S217">
        <f t="shared" si="43"/>
        <v>3</v>
      </c>
      <c r="T217">
        <f t="shared" si="44"/>
        <v>6</v>
      </c>
      <c r="U217">
        <f t="shared" si="45"/>
        <v>3</v>
      </c>
      <c r="W217">
        <f t="shared" si="46"/>
        <v>9999.0128999999088</v>
      </c>
      <c r="Y217">
        <f t="shared" si="47"/>
        <v>6.0012999999999508</v>
      </c>
      <c r="Z217">
        <f t="shared" si="48"/>
        <v>3.0013500000000088</v>
      </c>
      <c r="AA217" t="str">
        <f t="shared" si="49"/>
        <v/>
      </c>
      <c r="AB217" t="str">
        <f t="shared" si="40"/>
        <v/>
      </c>
    </row>
    <row r="218" spans="1:28" x14ac:dyDescent="0.2">
      <c r="A218">
        <f t="shared" si="50"/>
        <v>211</v>
      </c>
      <c r="B218">
        <f t="shared" si="26"/>
        <v>421</v>
      </c>
      <c r="C218" s="5"/>
      <c r="D218" s="6"/>
      <c r="E218" s="7"/>
      <c r="F218" s="7"/>
      <c r="I218" s="16" t="str">
        <f t="shared" si="51"/>
        <v/>
      </c>
      <c r="Q218">
        <f t="shared" si="41"/>
        <v>0</v>
      </c>
      <c r="R218">
        <f t="shared" si="42"/>
        <v>8</v>
      </c>
      <c r="S218">
        <f t="shared" si="43"/>
        <v>3</v>
      </c>
      <c r="T218">
        <f t="shared" si="44"/>
        <v>6</v>
      </c>
      <c r="U218">
        <f t="shared" si="45"/>
        <v>3</v>
      </c>
      <c r="W218">
        <f t="shared" si="46"/>
        <v>9999.0129999999081</v>
      </c>
      <c r="Y218">
        <f t="shared" si="47"/>
        <v>6.0013099999999504</v>
      </c>
      <c r="Z218">
        <f t="shared" si="48"/>
        <v>3.0013600000000089</v>
      </c>
      <c r="AA218" t="str">
        <f t="shared" si="49"/>
        <v/>
      </c>
      <c r="AB218" t="str">
        <f t="shared" si="40"/>
        <v/>
      </c>
    </row>
    <row r="219" spans="1:28" x14ac:dyDescent="0.2">
      <c r="A219">
        <f t="shared" si="50"/>
        <v>212</v>
      </c>
      <c r="B219">
        <f t="shared" si="26"/>
        <v>423</v>
      </c>
      <c r="C219" s="5"/>
      <c r="D219" s="6"/>
      <c r="E219" s="7"/>
      <c r="F219" s="7"/>
      <c r="I219" s="16" t="str">
        <f t="shared" si="51"/>
        <v/>
      </c>
      <c r="Q219">
        <f t="shared" si="41"/>
        <v>0</v>
      </c>
      <c r="R219">
        <f t="shared" si="42"/>
        <v>8</v>
      </c>
      <c r="S219">
        <f t="shared" si="43"/>
        <v>3</v>
      </c>
      <c r="T219">
        <f t="shared" si="44"/>
        <v>6</v>
      </c>
      <c r="U219">
        <f t="shared" si="45"/>
        <v>3</v>
      </c>
      <c r="W219">
        <f t="shared" si="46"/>
        <v>9999.0130999999074</v>
      </c>
      <c r="Y219">
        <f t="shared" si="47"/>
        <v>6.00131999999995</v>
      </c>
      <c r="Z219">
        <f t="shared" si="48"/>
        <v>3.001370000000009</v>
      </c>
      <c r="AA219" t="str">
        <f t="shared" si="49"/>
        <v/>
      </c>
      <c r="AB219" t="str">
        <f t="shared" si="40"/>
        <v/>
      </c>
    </row>
    <row r="220" spans="1:28" x14ac:dyDescent="0.2">
      <c r="A220">
        <f t="shared" si="50"/>
        <v>213</v>
      </c>
      <c r="B220">
        <f t="shared" si="26"/>
        <v>425</v>
      </c>
      <c r="C220" s="5"/>
      <c r="D220" s="6"/>
      <c r="E220" s="7"/>
      <c r="F220" s="7"/>
      <c r="I220" s="16" t="str">
        <f t="shared" si="51"/>
        <v/>
      </c>
      <c r="Q220">
        <f t="shared" si="41"/>
        <v>0</v>
      </c>
      <c r="R220">
        <f t="shared" si="42"/>
        <v>8</v>
      </c>
      <c r="S220">
        <f t="shared" si="43"/>
        <v>3</v>
      </c>
      <c r="T220">
        <f t="shared" si="44"/>
        <v>6</v>
      </c>
      <c r="U220">
        <f t="shared" si="45"/>
        <v>3</v>
      </c>
      <c r="W220">
        <f t="shared" si="46"/>
        <v>9999.0131999999066</v>
      </c>
      <c r="Y220">
        <f t="shared" si="47"/>
        <v>6.0013299999999496</v>
      </c>
      <c r="Z220">
        <f t="shared" si="48"/>
        <v>3.001380000000009</v>
      </c>
      <c r="AA220" t="str">
        <f t="shared" si="49"/>
        <v/>
      </c>
      <c r="AB220" t="str">
        <f t="shared" si="40"/>
        <v/>
      </c>
    </row>
    <row r="221" spans="1:28" x14ac:dyDescent="0.2">
      <c r="A221">
        <f t="shared" si="50"/>
        <v>214</v>
      </c>
      <c r="B221">
        <f t="shared" si="26"/>
        <v>427</v>
      </c>
      <c r="C221" s="5"/>
      <c r="D221" s="6"/>
      <c r="E221" s="7"/>
      <c r="F221" s="7"/>
      <c r="I221" s="16" t="str">
        <f t="shared" si="51"/>
        <v/>
      </c>
      <c r="Q221">
        <f t="shared" si="41"/>
        <v>0</v>
      </c>
      <c r="R221">
        <f t="shared" si="42"/>
        <v>8</v>
      </c>
      <c r="S221">
        <f t="shared" si="43"/>
        <v>3</v>
      </c>
      <c r="T221">
        <f t="shared" si="44"/>
        <v>6</v>
      </c>
      <c r="U221">
        <f t="shared" si="45"/>
        <v>3</v>
      </c>
      <c r="W221">
        <f t="shared" si="46"/>
        <v>9999.0132999999059</v>
      </c>
      <c r="Y221">
        <f t="shared" si="47"/>
        <v>6.0013399999999493</v>
      </c>
      <c r="Z221">
        <f t="shared" si="48"/>
        <v>3.0013900000000091</v>
      </c>
      <c r="AA221" t="str">
        <f t="shared" si="49"/>
        <v/>
      </c>
      <c r="AB221" t="str">
        <f t="shared" si="40"/>
        <v/>
      </c>
    </row>
    <row r="222" spans="1:28" x14ac:dyDescent="0.2">
      <c r="A222">
        <f t="shared" si="50"/>
        <v>215</v>
      </c>
      <c r="B222">
        <f t="shared" si="26"/>
        <v>429</v>
      </c>
      <c r="C222" s="5"/>
      <c r="D222" s="6"/>
      <c r="E222" s="7"/>
      <c r="F222" s="7"/>
      <c r="I222" s="16" t="str">
        <f t="shared" si="51"/>
        <v/>
      </c>
      <c r="Q222">
        <f t="shared" si="41"/>
        <v>0</v>
      </c>
      <c r="R222">
        <f t="shared" si="42"/>
        <v>8</v>
      </c>
      <c r="S222">
        <f t="shared" si="43"/>
        <v>3</v>
      </c>
      <c r="T222">
        <f t="shared" si="44"/>
        <v>6</v>
      </c>
      <c r="U222">
        <f t="shared" si="45"/>
        <v>3</v>
      </c>
      <c r="W222">
        <f t="shared" si="46"/>
        <v>9999.0133999999052</v>
      </c>
      <c r="Y222">
        <f t="shared" si="47"/>
        <v>6.0013499999999489</v>
      </c>
      <c r="Z222">
        <f t="shared" si="48"/>
        <v>3.0014000000000092</v>
      </c>
      <c r="AA222" t="str">
        <f t="shared" si="49"/>
        <v/>
      </c>
      <c r="AB222" t="str">
        <f t="shared" si="40"/>
        <v/>
      </c>
    </row>
    <row r="223" spans="1:28" x14ac:dyDescent="0.2">
      <c r="A223">
        <f t="shared" si="50"/>
        <v>216</v>
      </c>
      <c r="B223">
        <f t="shared" si="26"/>
        <v>431</v>
      </c>
      <c r="C223" s="5"/>
      <c r="D223" s="6"/>
      <c r="E223" s="7"/>
      <c r="F223" s="7"/>
      <c r="I223" s="16" t="str">
        <f t="shared" si="51"/>
        <v/>
      </c>
      <c r="Q223">
        <f t="shared" si="41"/>
        <v>0</v>
      </c>
      <c r="R223">
        <f t="shared" si="42"/>
        <v>8</v>
      </c>
      <c r="S223">
        <f t="shared" si="43"/>
        <v>3</v>
      </c>
      <c r="T223">
        <f t="shared" si="44"/>
        <v>6</v>
      </c>
      <c r="U223">
        <f t="shared" si="45"/>
        <v>3</v>
      </c>
      <c r="W223">
        <f t="shared" si="46"/>
        <v>9999.0134999999045</v>
      </c>
      <c r="Y223">
        <f t="shared" si="47"/>
        <v>6.0013599999999485</v>
      </c>
      <c r="Z223">
        <f t="shared" si="48"/>
        <v>3.0014100000000092</v>
      </c>
      <c r="AA223" t="str">
        <f t="shared" si="49"/>
        <v/>
      </c>
      <c r="AB223" t="str">
        <f t="shared" si="40"/>
        <v/>
      </c>
    </row>
    <row r="224" spans="1:28" x14ac:dyDescent="0.2">
      <c r="A224">
        <f t="shared" si="50"/>
        <v>217</v>
      </c>
      <c r="B224">
        <f t="shared" si="26"/>
        <v>433</v>
      </c>
      <c r="C224" s="5"/>
      <c r="D224" s="6"/>
      <c r="E224" s="7"/>
      <c r="F224" s="7"/>
      <c r="I224" s="16" t="str">
        <f t="shared" si="51"/>
        <v/>
      </c>
      <c r="Q224">
        <f t="shared" si="41"/>
        <v>0</v>
      </c>
      <c r="R224">
        <f t="shared" si="42"/>
        <v>8</v>
      </c>
      <c r="S224">
        <f t="shared" si="43"/>
        <v>3</v>
      </c>
      <c r="T224">
        <f t="shared" si="44"/>
        <v>6</v>
      </c>
      <c r="U224">
        <f t="shared" si="45"/>
        <v>3</v>
      </c>
      <c r="W224">
        <f t="shared" si="46"/>
        <v>9999.0135999999038</v>
      </c>
      <c r="Y224">
        <f t="shared" si="47"/>
        <v>6.0013699999999481</v>
      </c>
      <c r="Z224">
        <f t="shared" si="48"/>
        <v>3.0014200000000093</v>
      </c>
      <c r="AA224" t="str">
        <f t="shared" si="49"/>
        <v/>
      </c>
      <c r="AB224" t="str">
        <f t="shared" si="40"/>
        <v/>
      </c>
    </row>
    <row r="225" spans="1:28" x14ac:dyDescent="0.2">
      <c r="A225">
        <f t="shared" si="50"/>
        <v>218</v>
      </c>
      <c r="B225">
        <f t="shared" si="26"/>
        <v>435</v>
      </c>
      <c r="C225" s="5"/>
      <c r="D225" s="6"/>
      <c r="E225" s="7"/>
      <c r="F225" s="7"/>
      <c r="H225">
        <f t="shared" ref="H225:H230" si="52">C225</f>
        <v>0</v>
      </c>
      <c r="I225" s="16" t="str">
        <f t="shared" si="51"/>
        <v/>
      </c>
      <c r="Q225">
        <f t="shared" si="41"/>
        <v>0</v>
      </c>
      <c r="R225">
        <f t="shared" si="42"/>
        <v>8</v>
      </c>
      <c r="S225">
        <f t="shared" si="43"/>
        <v>3</v>
      </c>
      <c r="T225">
        <f t="shared" si="44"/>
        <v>6</v>
      </c>
      <c r="U225">
        <f t="shared" si="45"/>
        <v>3</v>
      </c>
      <c r="W225">
        <f t="shared" si="46"/>
        <v>9999.0136999999031</v>
      </c>
      <c r="Y225">
        <f t="shared" si="47"/>
        <v>6.0013799999999478</v>
      </c>
      <c r="Z225">
        <f t="shared" si="48"/>
        <v>3.0014300000000094</v>
      </c>
      <c r="AA225" t="str">
        <f t="shared" si="49"/>
        <v/>
      </c>
      <c r="AB225" t="str">
        <f t="shared" si="40"/>
        <v/>
      </c>
    </row>
    <row r="226" spans="1:28" x14ac:dyDescent="0.2">
      <c r="A226">
        <f t="shared" si="50"/>
        <v>219</v>
      </c>
      <c r="B226">
        <f t="shared" si="26"/>
        <v>437</v>
      </c>
      <c r="C226" s="5"/>
      <c r="D226" s="6"/>
      <c r="E226" s="7"/>
      <c r="F226" s="7"/>
      <c r="H226">
        <f t="shared" si="52"/>
        <v>0</v>
      </c>
      <c r="I226" s="16" t="str">
        <f t="shared" si="51"/>
        <v/>
      </c>
      <c r="Q226">
        <f t="shared" si="41"/>
        <v>0</v>
      </c>
      <c r="R226">
        <f t="shared" si="42"/>
        <v>8</v>
      </c>
      <c r="S226">
        <f t="shared" si="43"/>
        <v>3</v>
      </c>
      <c r="T226">
        <f t="shared" si="44"/>
        <v>6</v>
      </c>
      <c r="U226">
        <f t="shared" si="45"/>
        <v>3</v>
      </c>
      <c r="W226">
        <f t="shared" si="46"/>
        <v>9999.0137999999024</v>
      </c>
      <c r="Y226">
        <f t="shared" si="47"/>
        <v>6.0013899999999474</v>
      </c>
      <c r="Z226">
        <f t="shared" si="48"/>
        <v>3.0014400000000094</v>
      </c>
      <c r="AA226" t="str">
        <f t="shared" si="49"/>
        <v/>
      </c>
      <c r="AB226" t="str">
        <f t="shared" si="40"/>
        <v/>
      </c>
    </row>
    <row r="227" spans="1:28" x14ac:dyDescent="0.2">
      <c r="A227">
        <f t="shared" si="50"/>
        <v>220</v>
      </c>
      <c r="B227">
        <f t="shared" si="26"/>
        <v>439</v>
      </c>
      <c r="C227" s="5"/>
      <c r="D227" s="6"/>
      <c r="E227" s="7"/>
      <c r="F227" s="7"/>
      <c r="H227">
        <f t="shared" si="52"/>
        <v>0</v>
      </c>
      <c r="I227" s="16" t="str">
        <f t="shared" si="51"/>
        <v/>
      </c>
      <c r="Q227">
        <f t="shared" si="41"/>
        <v>0</v>
      </c>
      <c r="R227">
        <f t="shared" si="42"/>
        <v>8</v>
      </c>
      <c r="S227">
        <f t="shared" si="43"/>
        <v>3</v>
      </c>
      <c r="T227">
        <f t="shared" si="44"/>
        <v>6</v>
      </c>
      <c r="U227">
        <f t="shared" si="45"/>
        <v>3</v>
      </c>
      <c r="W227">
        <f t="shared" si="46"/>
        <v>9999.0138999999017</v>
      </c>
      <c r="Y227">
        <f t="shared" si="47"/>
        <v>6.001399999999947</v>
      </c>
      <c r="Z227">
        <f t="shared" si="48"/>
        <v>3.0014500000000095</v>
      </c>
      <c r="AA227" t="str">
        <f t="shared" si="49"/>
        <v/>
      </c>
      <c r="AB227" t="str">
        <f t="shared" si="40"/>
        <v/>
      </c>
    </row>
    <row r="228" spans="1:28" x14ac:dyDescent="0.2">
      <c r="A228">
        <f t="shared" si="50"/>
        <v>221</v>
      </c>
      <c r="B228">
        <f t="shared" si="26"/>
        <v>441</v>
      </c>
      <c r="C228" s="5"/>
      <c r="D228" s="6"/>
      <c r="E228" s="7"/>
      <c r="F228" s="7"/>
      <c r="H228">
        <f t="shared" si="52"/>
        <v>0</v>
      </c>
      <c r="I228" s="16" t="str">
        <f t="shared" si="51"/>
        <v/>
      </c>
      <c r="Q228">
        <f t="shared" si="41"/>
        <v>0</v>
      </c>
      <c r="R228">
        <f t="shared" si="42"/>
        <v>8</v>
      </c>
      <c r="S228">
        <f t="shared" si="43"/>
        <v>3</v>
      </c>
      <c r="T228">
        <f t="shared" si="44"/>
        <v>6</v>
      </c>
      <c r="U228">
        <f t="shared" si="45"/>
        <v>3</v>
      </c>
      <c r="W228">
        <f t="shared" si="46"/>
        <v>9999.013999999901</v>
      </c>
      <c r="Y228">
        <f t="shared" si="47"/>
        <v>6.0014099999999466</v>
      </c>
      <c r="Z228">
        <f t="shared" si="48"/>
        <v>3.0014600000000096</v>
      </c>
      <c r="AA228" t="str">
        <f t="shared" si="49"/>
        <v/>
      </c>
      <c r="AB228" t="str">
        <f t="shared" si="40"/>
        <v/>
      </c>
    </row>
    <row r="229" spans="1:28" x14ac:dyDescent="0.2">
      <c r="A229">
        <f t="shared" si="50"/>
        <v>222</v>
      </c>
      <c r="B229">
        <f t="shared" si="26"/>
        <v>443</v>
      </c>
      <c r="C229" s="5"/>
      <c r="D229" s="6"/>
      <c r="E229" s="7"/>
      <c r="F229" s="7"/>
      <c r="H229">
        <f t="shared" si="52"/>
        <v>0</v>
      </c>
      <c r="I229" s="16" t="str">
        <f t="shared" si="51"/>
        <v/>
      </c>
      <c r="Q229">
        <f t="shared" si="41"/>
        <v>0</v>
      </c>
      <c r="R229">
        <f>IF(OR(AND(D229&lt;&gt;"",C230="",C270=$C$2),AND(D229&lt;&gt;"",C230=$C$2)),R228+1,R228)</f>
        <v>8</v>
      </c>
      <c r="S229">
        <f>IF(OR(AND(D229&lt;&gt;"",C230="",C270=$C$3),AND(D229&lt;&gt;"",C230=$C$3)),S228+1,S228)</f>
        <v>3</v>
      </c>
      <c r="T229">
        <f>IF(OR(AND(D229&lt;&gt;"",C230="",C270=$C$4),AND(D229&lt;&gt;"",C230=$C$4)),T228+1,T228)</f>
        <v>6</v>
      </c>
      <c r="U229">
        <f>IF(OR(AND(D229&lt;&gt;"",C230="",C270=$C$5),AND(D229&lt;&gt;"",C230=$C$5)),U228+1,U228)</f>
        <v>3</v>
      </c>
      <c r="W229">
        <f t="shared" si="46"/>
        <v>9999.0140999999003</v>
      </c>
      <c r="Y229">
        <f t="shared" si="47"/>
        <v>6.0014199999999462</v>
      </c>
      <c r="Z229">
        <f t="shared" si="48"/>
        <v>3.0014700000000096</v>
      </c>
      <c r="AA229" t="str">
        <f t="shared" si="49"/>
        <v/>
      </c>
      <c r="AB229" t="str">
        <f t="shared" si="40"/>
        <v/>
      </c>
    </row>
    <row r="230" spans="1:28" x14ac:dyDescent="0.2">
      <c r="A230">
        <f t="shared" si="50"/>
        <v>223</v>
      </c>
      <c r="B230">
        <f t="shared" si="26"/>
        <v>445</v>
      </c>
      <c r="C230" s="5"/>
      <c r="D230" s="6"/>
      <c r="E230" s="7"/>
      <c r="F230" s="7"/>
      <c r="H230">
        <f t="shared" si="52"/>
        <v>0</v>
      </c>
      <c r="I230" s="16" t="str">
        <f t="shared" si="51"/>
        <v/>
      </c>
      <c r="Q230">
        <f t="shared" si="41"/>
        <v>0</v>
      </c>
      <c r="R230">
        <f>IF(OR(AND(D230&lt;&gt;"",C270="",C271=$C$2),AND(D230&lt;&gt;"",C270=$C$2)),R229+1,R229)</f>
        <v>8</v>
      </c>
      <c r="S230">
        <f>IF(OR(AND(D230&lt;&gt;"",C270="",C271=$C$3),AND(D230&lt;&gt;"",C270=$C$3)),S229+1,S229)</f>
        <v>3</v>
      </c>
      <c r="T230">
        <f>IF(OR(AND(D230&lt;&gt;"",C270="",C271=$C$4),AND(D230&lt;&gt;"",C270=$C$4)),T229+1,T229)</f>
        <v>6</v>
      </c>
      <c r="U230">
        <f>IF(OR(AND(D230&lt;&gt;"",C270="",C271=$C$5),AND(D230&lt;&gt;"",C270=$C$5)),U229+1,U229)</f>
        <v>3</v>
      </c>
      <c r="W230">
        <f t="shared" si="46"/>
        <v>9999.0141999998996</v>
      </c>
      <c r="Y230">
        <f t="shared" si="47"/>
        <v>6.0014299999999459</v>
      </c>
      <c r="Z230">
        <f t="shared" si="48"/>
        <v>3.0014800000000097</v>
      </c>
      <c r="AA230" t="str">
        <f t="shared" si="49"/>
        <v/>
      </c>
      <c r="AB230" t="str">
        <f t="shared" si="40"/>
        <v/>
      </c>
    </row>
    <row r="231" spans="1:28" x14ac:dyDescent="0.2">
      <c r="A231">
        <f t="shared" si="50"/>
        <v>224</v>
      </c>
      <c r="B231">
        <f t="shared" si="26"/>
        <v>447</v>
      </c>
      <c r="C231" s="5"/>
      <c r="D231" s="6"/>
      <c r="E231" s="7"/>
      <c r="F231" s="7"/>
      <c r="H231">
        <f t="shared" ref="H231:H270" si="53">C231</f>
        <v>0</v>
      </c>
      <c r="I231" s="16" t="str">
        <f t="shared" si="51"/>
        <v/>
      </c>
      <c r="Q231">
        <f t="shared" ref="Q231:Q270" si="54">E231</f>
        <v>0</v>
      </c>
      <c r="R231">
        <f t="shared" ref="R231:R270" si="55">IF(OR(AND(D231&lt;&gt;"",C271="",C272=$C$2),AND(D231&lt;&gt;"",C271=$C$2)),R230+1,R230)</f>
        <v>8</v>
      </c>
      <c r="S231">
        <f t="shared" ref="S231:S270" si="56">IF(OR(AND(D231&lt;&gt;"",C271="",C272=$C$3),AND(D231&lt;&gt;"",C271=$C$3)),S230+1,S230)</f>
        <v>3</v>
      </c>
      <c r="T231">
        <f t="shared" ref="T231:T270" si="57">IF(OR(AND(D231&lt;&gt;"",C271="",C272=$C$4),AND(D231&lt;&gt;"",C271=$C$4)),T230+1,T230)</f>
        <v>6</v>
      </c>
      <c r="U231">
        <f t="shared" ref="U231:U270" si="58">IF(OR(AND(D231&lt;&gt;"",C271="",C272=$C$5),AND(D231&lt;&gt;"",C271=$C$5)),U230+1,U230)</f>
        <v>3</v>
      </c>
      <c r="W231">
        <f t="shared" ref="W231:W270" si="59">IF(E231="",W230+0.0001,E231)</f>
        <v>9999.0142999998989</v>
      </c>
      <c r="Y231">
        <f t="shared" si="47"/>
        <v>6.0014399999999455</v>
      </c>
      <c r="Z231">
        <f t="shared" si="48"/>
        <v>3.0014900000000098</v>
      </c>
      <c r="AA231" t="str">
        <f t="shared" si="49"/>
        <v/>
      </c>
      <c r="AB231" t="str">
        <f t="shared" si="40"/>
        <v/>
      </c>
    </row>
    <row r="232" spans="1:28" x14ac:dyDescent="0.2">
      <c r="A232">
        <f t="shared" si="50"/>
        <v>225</v>
      </c>
      <c r="B232">
        <f t="shared" si="26"/>
        <v>449</v>
      </c>
      <c r="C232" s="5"/>
      <c r="D232" s="6"/>
      <c r="E232" s="7"/>
      <c r="F232" s="7"/>
      <c r="H232">
        <f t="shared" si="53"/>
        <v>0</v>
      </c>
      <c r="I232" s="16" t="str">
        <f t="shared" si="51"/>
        <v/>
      </c>
      <c r="Q232">
        <f t="shared" si="54"/>
        <v>0</v>
      </c>
      <c r="R232">
        <f t="shared" si="55"/>
        <v>8</v>
      </c>
      <c r="S232">
        <f t="shared" si="56"/>
        <v>3</v>
      </c>
      <c r="T232">
        <f t="shared" si="57"/>
        <v>6</v>
      </c>
      <c r="U232">
        <f t="shared" si="58"/>
        <v>3</v>
      </c>
      <c r="W232">
        <f t="shared" si="59"/>
        <v>9999.0143999998982</v>
      </c>
      <c r="Y232">
        <f t="shared" si="47"/>
        <v>6.0014499999999451</v>
      </c>
      <c r="Z232">
        <f t="shared" si="48"/>
        <v>3.0015000000000098</v>
      </c>
      <c r="AA232" t="str">
        <f t="shared" si="49"/>
        <v/>
      </c>
      <c r="AB232" t="str">
        <f t="shared" si="40"/>
        <v/>
      </c>
    </row>
    <row r="233" spans="1:28" x14ac:dyDescent="0.2">
      <c r="A233">
        <f t="shared" si="50"/>
        <v>226</v>
      </c>
      <c r="B233">
        <f t="shared" si="26"/>
        <v>451</v>
      </c>
      <c r="C233" s="5"/>
      <c r="D233" s="6"/>
      <c r="E233" s="7"/>
      <c r="F233" s="7"/>
      <c r="H233">
        <f t="shared" si="53"/>
        <v>0</v>
      </c>
      <c r="I233" s="16" t="str">
        <f t="shared" si="51"/>
        <v/>
      </c>
      <c r="Q233">
        <f t="shared" si="54"/>
        <v>0</v>
      </c>
      <c r="R233">
        <f t="shared" si="55"/>
        <v>8</v>
      </c>
      <c r="S233">
        <f t="shared" si="56"/>
        <v>3</v>
      </c>
      <c r="T233">
        <f t="shared" si="57"/>
        <v>6</v>
      </c>
      <c r="U233">
        <f t="shared" si="58"/>
        <v>3</v>
      </c>
      <c r="W233">
        <f t="shared" si="59"/>
        <v>9999.0144999998975</v>
      </c>
      <c r="Y233">
        <f t="shared" si="47"/>
        <v>6.0014599999999447</v>
      </c>
      <c r="Z233">
        <f t="shared" si="48"/>
        <v>3.0015100000000099</v>
      </c>
      <c r="AA233" t="str">
        <f t="shared" si="49"/>
        <v/>
      </c>
      <c r="AB233" t="str">
        <f t="shared" si="40"/>
        <v/>
      </c>
    </row>
    <row r="234" spans="1:28" x14ac:dyDescent="0.2">
      <c r="A234">
        <f t="shared" si="50"/>
        <v>227</v>
      </c>
      <c r="B234">
        <f t="shared" si="26"/>
        <v>453</v>
      </c>
      <c r="C234" s="5"/>
      <c r="D234" s="6"/>
      <c r="E234" s="7"/>
      <c r="F234" s="7"/>
      <c r="H234">
        <f t="shared" si="53"/>
        <v>0</v>
      </c>
      <c r="I234" s="16" t="str">
        <f t="shared" si="51"/>
        <v/>
      </c>
      <c r="Q234">
        <f t="shared" si="54"/>
        <v>0</v>
      </c>
      <c r="R234">
        <f t="shared" si="55"/>
        <v>8</v>
      </c>
      <c r="S234">
        <f t="shared" si="56"/>
        <v>3</v>
      </c>
      <c r="T234">
        <f t="shared" si="57"/>
        <v>6</v>
      </c>
      <c r="U234">
        <f t="shared" si="58"/>
        <v>3</v>
      </c>
      <c r="W234">
        <f t="shared" si="59"/>
        <v>9999.0145999998967</v>
      </c>
      <c r="Y234">
        <f t="shared" si="47"/>
        <v>6.0014699999999443</v>
      </c>
      <c r="Z234">
        <f t="shared" si="48"/>
        <v>3.00152000000001</v>
      </c>
      <c r="AA234" t="str">
        <f t="shared" si="49"/>
        <v/>
      </c>
      <c r="AB234" t="str">
        <f t="shared" si="40"/>
        <v/>
      </c>
    </row>
    <row r="235" spans="1:28" x14ac:dyDescent="0.2">
      <c r="A235">
        <f t="shared" si="50"/>
        <v>228</v>
      </c>
      <c r="B235">
        <f t="shared" si="26"/>
        <v>455</v>
      </c>
      <c r="C235" s="5"/>
      <c r="D235" s="6"/>
      <c r="E235" s="7"/>
      <c r="F235" s="7"/>
      <c r="H235">
        <f t="shared" si="53"/>
        <v>0</v>
      </c>
      <c r="I235" s="16" t="str">
        <f t="shared" si="51"/>
        <v/>
      </c>
      <c r="Q235">
        <f t="shared" si="54"/>
        <v>0</v>
      </c>
      <c r="R235">
        <f t="shared" si="55"/>
        <v>8</v>
      </c>
      <c r="S235">
        <f t="shared" si="56"/>
        <v>3</v>
      </c>
      <c r="T235">
        <f t="shared" si="57"/>
        <v>6</v>
      </c>
      <c r="U235">
        <f t="shared" si="58"/>
        <v>3</v>
      </c>
      <c r="W235">
        <f t="shared" si="59"/>
        <v>9999.014699999896</v>
      </c>
      <c r="Y235">
        <f t="shared" si="47"/>
        <v>6.001479999999944</v>
      </c>
      <c r="Z235">
        <f t="shared" si="48"/>
        <v>3.00153000000001</v>
      </c>
      <c r="AA235" t="str">
        <f t="shared" si="49"/>
        <v/>
      </c>
      <c r="AB235" t="str">
        <f t="shared" si="40"/>
        <v/>
      </c>
    </row>
    <row r="236" spans="1:28" x14ac:dyDescent="0.2">
      <c r="A236">
        <f t="shared" si="50"/>
        <v>229</v>
      </c>
      <c r="B236">
        <f t="shared" si="26"/>
        <v>457</v>
      </c>
      <c r="C236" s="5"/>
      <c r="D236" s="6"/>
      <c r="E236" s="7"/>
      <c r="F236" s="7"/>
      <c r="H236">
        <f t="shared" si="53"/>
        <v>0</v>
      </c>
      <c r="I236" s="16" t="str">
        <f t="shared" si="51"/>
        <v/>
      </c>
      <c r="Q236">
        <f t="shared" si="54"/>
        <v>0</v>
      </c>
      <c r="R236">
        <f t="shared" si="55"/>
        <v>8</v>
      </c>
      <c r="S236">
        <f t="shared" si="56"/>
        <v>3</v>
      </c>
      <c r="T236">
        <f t="shared" si="57"/>
        <v>6</v>
      </c>
      <c r="U236">
        <f t="shared" si="58"/>
        <v>3</v>
      </c>
      <c r="W236">
        <f t="shared" si="59"/>
        <v>9999.0147999998953</v>
      </c>
      <c r="Y236">
        <f t="shared" si="47"/>
        <v>6.0014899999999436</v>
      </c>
      <c r="Z236">
        <f t="shared" si="48"/>
        <v>3.0015400000000101</v>
      </c>
      <c r="AA236" t="str">
        <f t="shared" si="49"/>
        <v/>
      </c>
      <c r="AB236" t="str">
        <f t="shared" si="40"/>
        <v/>
      </c>
    </row>
    <row r="237" spans="1:28" x14ac:dyDescent="0.2">
      <c r="A237">
        <f t="shared" si="50"/>
        <v>230</v>
      </c>
      <c r="B237">
        <f t="shared" si="26"/>
        <v>459</v>
      </c>
      <c r="C237" s="5"/>
      <c r="D237" s="6"/>
      <c r="E237" s="7"/>
      <c r="F237" s="7"/>
      <c r="H237">
        <f t="shared" si="53"/>
        <v>0</v>
      </c>
      <c r="I237" s="16" t="str">
        <f t="shared" si="51"/>
        <v/>
      </c>
      <c r="Q237">
        <f t="shared" si="54"/>
        <v>0</v>
      </c>
      <c r="R237">
        <f t="shared" si="55"/>
        <v>8</v>
      </c>
      <c r="S237">
        <f t="shared" si="56"/>
        <v>3</v>
      </c>
      <c r="T237">
        <f t="shared" si="57"/>
        <v>6</v>
      </c>
      <c r="U237">
        <f t="shared" si="58"/>
        <v>3</v>
      </c>
      <c r="W237">
        <f t="shared" si="59"/>
        <v>9999.0148999998946</v>
      </c>
      <c r="Y237">
        <f t="shared" si="47"/>
        <v>6.0014999999999432</v>
      </c>
      <c r="Z237">
        <f t="shared" si="48"/>
        <v>3.0015500000000102</v>
      </c>
      <c r="AA237" t="str">
        <f t="shared" si="49"/>
        <v/>
      </c>
      <c r="AB237" t="str">
        <f t="shared" si="40"/>
        <v/>
      </c>
    </row>
    <row r="238" spans="1:28" x14ac:dyDescent="0.2">
      <c r="A238">
        <f t="shared" si="50"/>
        <v>231</v>
      </c>
      <c r="B238">
        <f t="shared" si="26"/>
        <v>461</v>
      </c>
      <c r="C238" s="5"/>
      <c r="D238" s="6"/>
      <c r="E238" s="7"/>
      <c r="F238" s="7"/>
      <c r="H238">
        <f t="shared" si="53"/>
        <v>0</v>
      </c>
      <c r="I238" s="16" t="str">
        <f t="shared" si="51"/>
        <v/>
      </c>
      <c r="Q238">
        <f t="shared" si="54"/>
        <v>0</v>
      </c>
      <c r="R238">
        <f t="shared" si="55"/>
        <v>8</v>
      </c>
      <c r="S238">
        <f t="shared" si="56"/>
        <v>3</v>
      </c>
      <c r="T238">
        <f t="shared" si="57"/>
        <v>6</v>
      </c>
      <c r="U238">
        <f t="shared" si="58"/>
        <v>3</v>
      </c>
      <c r="W238">
        <f t="shared" si="59"/>
        <v>9999.0149999998939</v>
      </c>
      <c r="Y238">
        <f t="shared" si="47"/>
        <v>6.0015099999999428</v>
      </c>
      <c r="Z238">
        <f t="shared" si="48"/>
        <v>3.0015600000000102</v>
      </c>
      <c r="AA238" t="str">
        <f t="shared" si="49"/>
        <v/>
      </c>
      <c r="AB238" t="str">
        <f t="shared" ref="AB238:AB277" si="60">IF(U238-U237=0,"",D238)</f>
        <v/>
      </c>
    </row>
    <row r="239" spans="1:28" x14ac:dyDescent="0.2">
      <c r="A239">
        <f t="shared" si="50"/>
        <v>232</v>
      </c>
      <c r="B239">
        <f t="shared" si="26"/>
        <v>463</v>
      </c>
      <c r="C239" s="5"/>
      <c r="D239" s="6"/>
      <c r="E239" s="7"/>
      <c r="F239" s="7"/>
      <c r="H239">
        <f t="shared" si="53"/>
        <v>0</v>
      </c>
      <c r="I239" s="16" t="str">
        <f t="shared" si="51"/>
        <v/>
      </c>
      <c r="Q239">
        <f t="shared" si="54"/>
        <v>0</v>
      </c>
      <c r="R239">
        <f t="shared" si="55"/>
        <v>8</v>
      </c>
      <c r="S239">
        <f t="shared" si="56"/>
        <v>3</v>
      </c>
      <c r="T239">
        <f t="shared" si="57"/>
        <v>6</v>
      </c>
      <c r="U239">
        <f t="shared" si="58"/>
        <v>3</v>
      </c>
      <c r="W239">
        <f t="shared" si="59"/>
        <v>9999.0150999998932</v>
      </c>
      <c r="Y239">
        <f t="shared" si="47"/>
        <v>6.0015199999999425</v>
      </c>
      <c r="Z239">
        <f t="shared" si="48"/>
        <v>3.0015700000000103</v>
      </c>
      <c r="AA239" t="str">
        <f t="shared" si="49"/>
        <v/>
      </c>
      <c r="AB239" t="str">
        <f t="shared" si="60"/>
        <v/>
      </c>
    </row>
    <row r="240" spans="1:28" x14ac:dyDescent="0.2">
      <c r="A240">
        <f t="shared" si="50"/>
        <v>233</v>
      </c>
      <c r="B240">
        <f t="shared" si="26"/>
        <v>465</v>
      </c>
      <c r="C240" s="5"/>
      <c r="D240" s="6"/>
      <c r="E240" s="7"/>
      <c r="F240" s="7"/>
      <c r="H240">
        <f t="shared" si="53"/>
        <v>0</v>
      </c>
      <c r="I240" s="16" t="str">
        <f t="shared" si="51"/>
        <v/>
      </c>
      <c r="Q240">
        <f t="shared" si="54"/>
        <v>0</v>
      </c>
      <c r="R240">
        <f t="shared" si="55"/>
        <v>8</v>
      </c>
      <c r="S240">
        <f t="shared" si="56"/>
        <v>3</v>
      </c>
      <c r="T240">
        <f t="shared" si="57"/>
        <v>6</v>
      </c>
      <c r="U240">
        <f t="shared" si="58"/>
        <v>3</v>
      </c>
      <c r="W240">
        <f t="shared" si="59"/>
        <v>9999.0151999998925</v>
      </c>
      <c r="Y240">
        <f t="shared" si="47"/>
        <v>6.0015299999999421</v>
      </c>
      <c r="Z240">
        <f t="shared" si="48"/>
        <v>3.0015800000000104</v>
      </c>
      <c r="AA240" t="str">
        <f t="shared" si="49"/>
        <v/>
      </c>
      <c r="AB240" t="str">
        <f t="shared" si="60"/>
        <v/>
      </c>
    </row>
    <row r="241" spans="1:28" x14ac:dyDescent="0.2">
      <c r="A241">
        <f t="shared" si="50"/>
        <v>234</v>
      </c>
      <c r="B241">
        <f t="shared" si="26"/>
        <v>467</v>
      </c>
      <c r="C241" s="5"/>
      <c r="D241" s="6"/>
      <c r="E241" s="7"/>
      <c r="F241" s="7"/>
      <c r="H241">
        <f t="shared" si="53"/>
        <v>0</v>
      </c>
      <c r="I241" s="16" t="str">
        <f t="shared" si="51"/>
        <v/>
      </c>
      <c r="Q241">
        <f t="shared" si="54"/>
        <v>0</v>
      </c>
      <c r="R241">
        <f t="shared" si="55"/>
        <v>8</v>
      </c>
      <c r="S241">
        <f t="shared" si="56"/>
        <v>3</v>
      </c>
      <c r="T241">
        <f t="shared" si="57"/>
        <v>6</v>
      </c>
      <c r="U241">
        <f t="shared" si="58"/>
        <v>3</v>
      </c>
      <c r="W241">
        <f t="shared" si="59"/>
        <v>9999.0152999998918</v>
      </c>
      <c r="Y241">
        <f t="shared" si="47"/>
        <v>6.0015399999999417</v>
      </c>
      <c r="Z241">
        <f t="shared" si="48"/>
        <v>3.0015900000000104</v>
      </c>
      <c r="AA241" t="str">
        <f t="shared" si="49"/>
        <v/>
      </c>
      <c r="AB241" t="str">
        <f t="shared" si="60"/>
        <v/>
      </c>
    </row>
    <row r="242" spans="1:28" x14ac:dyDescent="0.2">
      <c r="A242">
        <f t="shared" si="50"/>
        <v>235</v>
      </c>
      <c r="B242">
        <f t="shared" si="26"/>
        <v>469</v>
      </c>
      <c r="C242" s="5"/>
      <c r="D242" s="6"/>
      <c r="E242" s="7"/>
      <c r="F242" s="7"/>
      <c r="H242">
        <f t="shared" si="53"/>
        <v>0</v>
      </c>
      <c r="I242" s="16" t="str">
        <f t="shared" si="51"/>
        <v/>
      </c>
      <c r="Q242">
        <f t="shared" si="54"/>
        <v>0</v>
      </c>
      <c r="R242">
        <f t="shared" si="55"/>
        <v>8</v>
      </c>
      <c r="S242">
        <f t="shared" si="56"/>
        <v>3</v>
      </c>
      <c r="T242">
        <f t="shared" si="57"/>
        <v>6</v>
      </c>
      <c r="U242">
        <f t="shared" si="58"/>
        <v>3</v>
      </c>
      <c r="W242">
        <f t="shared" si="59"/>
        <v>9999.0153999998911</v>
      </c>
      <c r="Y242">
        <f t="shared" si="47"/>
        <v>6.0015499999999413</v>
      </c>
      <c r="Z242">
        <f t="shared" si="48"/>
        <v>3.0016000000000105</v>
      </c>
      <c r="AA242" t="str">
        <f t="shared" si="49"/>
        <v/>
      </c>
      <c r="AB242" t="str">
        <f t="shared" si="60"/>
        <v/>
      </c>
    </row>
    <row r="243" spans="1:28" x14ac:dyDescent="0.2">
      <c r="A243">
        <f t="shared" si="50"/>
        <v>236</v>
      </c>
      <c r="B243">
        <f t="shared" si="26"/>
        <v>471</v>
      </c>
      <c r="C243" s="5"/>
      <c r="D243" s="6"/>
      <c r="E243" s="7"/>
      <c r="F243" s="7"/>
      <c r="H243">
        <f t="shared" si="53"/>
        <v>0</v>
      </c>
      <c r="I243" s="16" t="str">
        <f t="shared" si="51"/>
        <v/>
      </c>
      <c r="Q243">
        <f t="shared" si="54"/>
        <v>0</v>
      </c>
      <c r="R243">
        <f t="shared" si="55"/>
        <v>8</v>
      </c>
      <c r="S243">
        <f t="shared" si="56"/>
        <v>3</v>
      </c>
      <c r="T243">
        <f t="shared" si="57"/>
        <v>6</v>
      </c>
      <c r="U243">
        <f t="shared" si="58"/>
        <v>3</v>
      </c>
      <c r="W243">
        <f t="shared" si="59"/>
        <v>9999.0154999998904</v>
      </c>
      <c r="Y243">
        <f t="shared" si="47"/>
        <v>6.0015599999999409</v>
      </c>
      <c r="Z243">
        <f t="shared" si="48"/>
        <v>3.0016100000000105</v>
      </c>
      <c r="AA243" t="str">
        <f t="shared" si="49"/>
        <v/>
      </c>
      <c r="AB243" t="str">
        <f t="shared" si="60"/>
        <v/>
      </c>
    </row>
    <row r="244" spans="1:28" x14ac:dyDescent="0.2">
      <c r="A244">
        <f t="shared" si="50"/>
        <v>237</v>
      </c>
      <c r="B244">
        <f t="shared" si="26"/>
        <v>473</v>
      </c>
      <c r="C244" s="5"/>
      <c r="D244" s="6"/>
      <c r="E244" s="7"/>
      <c r="F244" s="7"/>
      <c r="H244">
        <f t="shared" si="53"/>
        <v>0</v>
      </c>
      <c r="I244" s="16" t="str">
        <f t="shared" si="51"/>
        <v/>
      </c>
      <c r="Q244">
        <f t="shared" si="54"/>
        <v>0</v>
      </c>
      <c r="R244">
        <f t="shared" si="55"/>
        <v>8</v>
      </c>
      <c r="S244">
        <f t="shared" si="56"/>
        <v>3</v>
      </c>
      <c r="T244">
        <f t="shared" si="57"/>
        <v>6</v>
      </c>
      <c r="U244">
        <f t="shared" si="58"/>
        <v>3</v>
      </c>
      <c r="W244">
        <f t="shared" si="59"/>
        <v>9999.0155999998897</v>
      </c>
      <c r="Y244">
        <f t="shared" si="47"/>
        <v>6.0015699999999406</v>
      </c>
      <c r="Z244">
        <f t="shared" si="48"/>
        <v>3.0016200000000106</v>
      </c>
      <c r="AA244" t="str">
        <f t="shared" si="49"/>
        <v/>
      </c>
      <c r="AB244" t="str">
        <f t="shared" si="60"/>
        <v/>
      </c>
    </row>
    <row r="245" spans="1:28" x14ac:dyDescent="0.2">
      <c r="A245">
        <f t="shared" si="50"/>
        <v>238</v>
      </c>
      <c r="B245">
        <f t="shared" si="26"/>
        <v>475</v>
      </c>
      <c r="C245" s="5"/>
      <c r="D245" s="6"/>
      <c r="E245" s="7"/>
      <c r="F245" s="7"/>
      <c r="H245">
        <f t="shared" si="53"/>
        <v>0</v>
      </c>
      <c r="I245" s="16" t="str">
        <f t="shared" si="51"/>
        <v/>
      </c>
      <c r="Q245">
        <f t="shared" si="54"/>
        <v>0</v>
      </c>
      <c r="R245">
        <f t="shared" si="55"/>
        <v>8</v>
      </c>
      <c r="S245">
        <f t="shared" si="56"/>
        <v>3</v>
      </c>
      <c r="T245">
        <f t="shared" si="57"/>
        <v>6</v>
      </c>
      <c r="U245">
        <f t="shared" si="58"/>
        <v>3</v>
      </c>
      <c r="W245">
        <f t="shared" si="59"/>
        <v>9999.015699999889</v>
      </c>
      <c r="Y245">
        <f t="shared" si="47"/>
        <v>6.0015799999999402</v>
      </c>
      <c r="Z245">
        <f t="shared" si="48"/>
        <v>3.0016300000000107</v>
      </c>
      <c r="AA245" t="str">
        <f t="shared" si="49"/>
        <v/>
      </c>
      <c r="AB245" t="str">
        <f t="shared" si="60"/>
        <v/>
      </c>
    </row>
    <row r="246" spans="1:28" x14ac:dyDescent="0.2">
      <c r="A246">
        <f t="shared" si="50"/>
        <v>239</v>
      </c>
      <c r="B246">
        <f t="shared" si="26"/>
        <v>477</v>
      </c>
      <c r="C246" s="5"/>
      <c r="D246" s="6"/>
      <c r="E246" s="7"/>
      <c r="F246" s="7"/>
      <c r="H246">
        <f t="shared" si="53"/>
        <v>0</v>
      </c>
      <c r="I246" s="16" t="str">
        <f t="shared" si="51"/>
        <v/>
      </c>
      <c r="Q246">
        <f t="shared" si="54"/>
        <v>0</v>
      </c>
      <c r="R246">
        <f t="shared" si="55"/>
        <v>8</v>
      </c>
      <c r="S246">
        <f t="shared" si="56"/>
        <v>3</v>
      </c>
      <c r="T246">
        <f t="shared" si="57"/>
        <v>6</v>
      </c>
      <c r="U246">
        <f t="shared" si="58"/>
        <v>3</v>
      </c>
      <c r="W246">
        <f t="shared" si="59"/>
        <v>9999.0157999998883</v>
      </c>
      <c r="Y246">
        <f t="shared" si="47"/>
        <v>6.0015899999999398</v>
      </c>
      <c r="Z246">
        <f t="shared" si="48"/>
        <v>3.0016400000000107</v>
      </c>
      <c r="AA246" t="str">
        <f t="shared" si="49"/>
        <v/>
      </c>
      <c r="AB246" t="str">
        <f t="shared" si="60"/>
        <v/>
      </c>
    </row>
    <row r="247" spans="1:28" x14ac:dyDescent="0.2">
      <c r="A247">
        <f t="shared" si="50"/>
        <v>240</v>
      </c>
      <c r="B247">
        <f t="shared" si="26"/>
        <v>479</v>
      </c>
      <c r="C247" s="5"/>
      <c r="D247" s="6"/>
      <c r="E247" s="7"/>
      <c r="F247" s="7"/>
      <c r="H247">
        <f t="shared" si="53"/>
        <v>0</v>
      </c>
      <c r="I247" s="16" t="str">
        <f t="shared" si="51"/>
        <v/>
      </c>
      <c r="Q247">
        <f t="shared" si="54"/>
        <v>0</v>
      </c>
      <c r="R247">
        <f t="shared" si="55"/>
        <v>8</v>
      </c>
      <c r="S247">
        <f t="shared" si="56"/>
        <v>3</v>
      </c>
      <c r="T247">
        <f t="shared" si="57"/>
        <v>6</v>
      </c>
      <c r="U247">
        <f t="shared" si="58"/>
        <v>3</v>
      </c>
      <c r="W247">
        <f t="shared" si="59"/>
        <v>9999.0158999998876</v>
      </c>
      <c r="Y247">
        <f t="shared" si="47"/>
        <v>6.0015999999999394</v>
      </c>
      <c r="Z247">
        <f t="shared" si="48"/>
        <v>3.0016500000000108</v>
      </c>
      <c r="AA247" t="str">
        <f t="shared" si="49"/>
        <v/>
      </c>
      <c r="AB247" t="str">
        <f t="shared" si="60"/>
        <v/>
      </c>
    </row>
    <row r="248" spans="1:28" x14ac:dyDescent="0.2">
      <c r="A248">
        <f t="shared" si="50"/>
        <v>241</v>
      </c>
      <c r="B248">
        <f t="shared" si="26"/>
        <v>481</v>
      </c>
      <c r="C248" s="5"/>
      <c r="D248" s="6"/>
      <c r="E248" s="7"/>
      <c r="F248" s="7"/>
      <c r="H248">
        <f t="shared" si="53"/>
        <v>0</v>
      </c>
      <c r="I248" s="16" t="str">
        <f t="shared" si="51"/>
        <v/>
      </c>
      <c r="Q248">
        <f t="shared" si="54"/>
        <v>0</v>
      </c>
      <c r="R248">
        <f t="shared" si="55"/>
        <v>8</v>
      </c>
      <c r="S248">
        <f t="shared" si="56"/>
        <v>3</v>
      </c>
      <c r="T248">
        <f t="shared" si="57"/>
        <v>6</v>
      </c>
      <c r="U248">
        <f t="shared" si="58"/>
        <v>3</v>
      </c>
      <c r="W248">
        <f t="shared" si="59"/>
        <v>9999.0159999998868</v>
      </c>
      <c r="Y248">
        <f t="shared" si="47"/>
        <v>6.001609999999939</v>
      </c>
      <c r="Z248">
        <f t="shared" si="48"/>
        <v>3.0016600000000109</v>
      </c>
      <c r="AA248" t="str">
        <f t="shared" si="49"/>
        <v/>
      </c>
      <c r="AB248" t="str">
        <f t="shared" si="60"/>
        <v/>
      </c>
    </row>
    <row r="249" spans="1:28" x14ac:dyDescent="0.2">
      <c r="A249">
        <f t="shared" si="50"/>
        <v>242</v>
      </c>
      <c r="B249">
        <f t="shared" si="26"/>
        <v>483</v>
      </c>
      <c r="C249" s="5"/>
      <c r="D249" s="6"/>
      <c r="E249" s="7"/>
      <c r="F249" s="7"/>
      <c r="H249">
        <f t="shared" si="53"/>
        <v>0</v>
      </c>
      <c r="I249" s="16" t="str">
        <f t="shared" si="51"/>
        <v/>
      </c>
      <c r="Q249">
        <f t="shared" si="54"/>
        <v>0</v>
      </c>
      <c r="R249">
        <f t="shared" si="55"/>
        <v>8</v>
      </c>
      <c r="S249">
        <f t="shared" si="56"/>
        <v>3</v>
      </c>
      <c r="T249">
        <f t="shared" si="57"/>
        <v>6</v>
      </c>
      <c r="U249">
        <f t="shared" si="58"/>
        <v>3</v>
      </c>
      <c r="W249">
        <f t="shared" si="59"/>
        <v>9999.0160999998861</v>
      </c>
      <c r="Y249">
        <f t="shared" si="47"/>
        <v>6.0016199999999387</v>
      </c>
      <c r="Z249">
        <f t="shared" si="48"/>
        <v>3.0016700000000109</v>
      </c>
      <c r="AA249" t="str">
        <f t="shared" si="49"/>
        <v/>
      </c>
      <c r="AB249" t="str">
        <f t="shared" si="60"/>
        <v/>
      </c>
    </row>
    <row r="250" spans="1:28" x14ac:dyDescent="0.2">
      <c r="A250">
        <f t="shared" si="50"/>
        <v>243</v>
      </c>
      <c r="B250">
        <f t="shared" si="26"/>
        <v>485</v>
      </c>
      <c r="C250" s="5"/>
      <c r="D250" s="6"/>
      <c r="E250" s="7"/>
      <c r="F250" s="7"/>
      <c r="H250">
        <f t="shared" si="53"/>
        <v>0</v>
      </c>
      <c r="I250" s="16" t="str">
        <f t="shared" si="51"/>
        <v/>
      </c>
      <c r="Q250">
        <f t="shared" si="54"/>
        <v>0</v>
      </c>
      <c r="R250">
        <f t="shared" si="55"/>
        <v>8</v>
      </c>
      <c r="S250">
        <f t="shared" si="56"/>
        <v>3</v>
      </c>
      <c r="T250">
        <f t="shared" si="57"/>
        <v>6</v>
      </c>
      <c r="U250">
        <f t="shared" si="58"/>
        <v>3</v>
      </c>
      <c r="W250">
        <f t="shared" si="59"/>
        <v>9999.0161999998854</v>
      </c>
      <c r="Y250">
        <f t="shared" si="47"/>
        <v>6.0016299999999383</v>
      </c>
      <c r="Z250">
        <f t="shared" si="48"/>
        <v>3.001680000000011</v>
      </c>
      <c r="AA250" t="str">
        <f t="shared" si="49"/>
        <v/>
      </c>
      <c r="AB250" t="str">
        <f t="shared" si="60"/>
        <v/>
      </c>
    </row>
    <row r="251" spans="1:28" x14ac:dyDescent="0.2">
      <c r="A251">
        <f t="shared" si="50"/>
        <v>244</v>
      </c>
      <c r="B251">
        <f t="shared" si="26"/>
        <v>487</v>
      </c>
      <c r="C251" s="5"/>
      <c r="D251" s="6"/>
      <c r="E251" s="7"/>
      <c r="F251" s="7"/>
      <c r="H251">
        <f t="shared" si="53"/>
        <v>0</v>
      </c>
      <c r="I251" s="16" t="str">
        <f t="shared" si="51"/>
        <v/>
      </c>
      <c r="Q251">
        <f t="shared" si="54"/>
        <v>0</v>
      </c>
      <c r="R251">
        <f t="shared" si="55"/>
        <v>8</v>
      </c>
      <c r="S251">
        <f t="shared" si="56"/>
        <v>3</v>
      </c>
      <c r="T251">
        <f t="shared" si="57"/>
        <v>6</v>
      </c>
      <c r="U251">
        <f t="shared" si="58"/>
        <v>3</v>
      </c>
      <c r="W251">
        <f t="shared" si="59"/>
        <v>9999.0162999998847</v>
      </c>
      <c r="Y251">
        <f t="shared" si="47"/>
        <v>6.0016399999999379</v>
      </c>
      <c r="Z251">
        <f t="shared" si="48"/>
        <v>3.0016900000000111</v>
      </c>
      <c r="AA251" t="str">
        <f t="shared" si="49"/>
        <v/>
      </c>
      <c r="AB251" t="str">
        <f t="shared" si="60"/>
        <v/>
      </c>
    </row>
    <row r="252" spans="1:28" x14ac:dyDescent="0.2">
      <c r="A252">
        <f t="shared" si="50"/>
        <v>245</v>
      </c>
      <c r="B252">
        <f t="shared" si="26"/>
        <v>489</v>
      </c>
      <c r="C252" s="5"/>
      <c r="D252" s="6"/>
      <c r="E252" s="7"/>
      <c r="F252" s="7"/>
      <c r="H252">
        <f t="shared" si="53"/>
        <v>0</v>
      </c>
      <c r="I252" s="16" t="str">
        <f t="shared" si="51"/>
        <v/>
      </c>
      <c r="Q252">
        <f t="shared" si="54"/>
        <v>0</v>
      </c>
      <c r="R252">
        <f t="shared" si="55"/>
        <v>8</v>
      </c>
      <c r="S252">
        <f t="shared" si="56"/>
        <v>3</v>
      </c>
      <c r="T252">
        <f t="shared" si="57"/>
        <v>6</v>
      </c>
      <c r="U252">
        <f t="shared" si="58"/>
        <v>3</v>
      </c>
      <c r="W252">
        <f t="shared" si="59"/>
        <v>9999.016399999884</v>
      </c>
      <c r="Y252">
        <f t="shared" si="47"/>
        <v>6.0016499999999375</v>
      </c>
      <c r="Z252">
        <f t="shared" si="48"/>
        <v>3.0017000000000111</v>
      </c>
      <c r="AA252" t="str">
        <f t="shared" si="49"/>
        <v/>
      </c>
      <c r="AB252" t="str">
        <f t="shared" si="60"/>
        <v/>
      </c>
    </row>
    <row r="253" spans="1:28" x14ac:dyDescent="0.2">
      <c r="A253">
        <f t="shared" si="50"/>
        <v>246</v>
      </c>
      <c r="B253">
        <f t="shared" si="26"/>
        <v>491</v>
      </c>
      <c r="C253" s="5"/>
      <c r="D253" s="6"/>
      <c r="E253" s="7"/>
      <c r="F253" s="7"/>
      <c r="H253">
        <f t="shared" si="53"/>
        <v>0</v>
      </c>
      <c r="I253" s="16" t="str">
        <f t="shared" si="51"/>
        <v/>
      </c>
      <c r="Q253">
        <f t="shared" si="54"/>
        <v>0</v>
      </c>
      <c r="R253">
        <f t="shared" si="55"/>
        <v>8</v>
      </c>
      <c r="S253">
        <f t="shared" si="56"/>
        <v>3</v>
      </c>
      <c r="T253">
        <f t="shared" si="57"/>
        <v>6</v>
      </c>
      <c r="U253">
        <f t="shared" si="58"/>
        <v>3</v>
      </c>
      <c r="W253">
        <f t="shared" si="59"/>
        <v>9999.0164999998833</v>
      </c>
      <c r="Y253">
        <f t="shared" si="47"/>
        <v>6.0016599999999372</v>
      </c>
      <c r="Z253">
        <f t="shared" si="48"/>
        <v>3.0017100000000112</v>
      </c>
      <c r="AA253" t="str">
        <f t="shared" si="49"/>
        <v/>
      </c>
      <c r="AB253" t="str">
        <f t="shared" si="60"/>
        <v/>
      </c>
    </row>
    <row r="254" spans="1:28" x14ac:dyDescent="0.2">
      <c r="A254">
        <f t="shared" si="50"/>
        <v>247</v>
      </c>
      <c r="B254">
        <f t="shared" si="26"/>
        <v>493</v>
      </c>
      <c r="C254" s="5"/>
      <c r="D254" s="6"/>
      <c r="E254" s="7"/>
      <c r="F254" s="7"/>
      <c r="H254">
        <f t="shared" si="53"/>
        <v>0</v>
      </c>
      <c r="I254" s="16" t="str">
        <f t="shared" si="51"/>
        <v/>
      </c>
      <c r="Q254">
        <f t="shared" si="54"/>
        <v>0</v>
      </c>
      <c r="R254">
        <f t="shared" si="55"/>
        <v>8</v>
      </c>
      <c r="S254">
        <f t="shared" si="56"/>
        <v>3</v>
      </c>
      <c r="T254">
        <f t="shared" si="57"/>
        <v>6</v>
      </c>
      <c r="U254">
        <f t="shared" si="58"/>
        <v>3</v>
      </c>
      <c r="W254">
        <f t="shared" si="59"/>
        <v>9999.0165999998826</v>
      </c>
      <c r="Y254">
        <f t="shared" si="47"/>
        <v>6.0016699999999368</v>
      </c>
      <c r="Z254">
        <f t="shared" si="48"/>
        <v>3.0017200000000113</v>
      </c>
      <c r="AA254" t="str">
        <f t="shared" si="49"/>
        <v/>
      </c>
      <c r="AB254" t="str">
        <f t="shared" si="60"/>
        <v/>
      </c>
    </row>
    <row r="255" spans="1:28" x14ac:dyDescent="0.2">
      <c r="A255">
        <f t="shared" si="50"/>
        <v>248</v>
      </c>
      <c r="B255">
        <f t="shared" si="26"/>
        <v>495</v>
      </c>
      <c r="C255" s="5"/>
      <c r="D255" s="6"/>
      <c r="E255" s="7"/>
      <c r="F255" s="7"/>
      <c r="H255">
        <f t="shared" si="53"/>
        <v>0</v>
      </c>
      <c r="I255" s="16" t="str">
        <f t="shared" si="51"/>
        <v/>
      </c>
      <c r="Q255">
        <f t="shared" si="54"/>
        <v>0</v>
      </c>
      <c r="R255">
        <f t="shared" si="55"/>
        <v>8</v>
      </c>
      <c r="S255">
        <f t="shared" si="56"/>
        <v>3</v>
      </c>
      <c r="T255">
        <f t="shared" si="57"/>
        <v>6</v>
      </c>
      <c r="U255">
        <f t="shared" si="58"/>
        <v>3</v>
      </c>
      <c r="W255">
        <f t="shared" si="59"/>
        <v>9999.0166999998819</v>
      </c>
      <c r="Y255">
        <f t="shared" si="47"/>
        <v>6.0016799999999364</v>
      </c>
      <c r="Z255">
        <f t="shared" si="48"/>
        <v>3.0017300000000113</v>
      </c>
      <c r="AA255" t="str">
        <f t="shared" si="49"/>
        <v/>
      </c>
      <c r="AB255" t="str">
        <f t="shared" si="60"/>
        <v/>
      </c>
    </row>
    <row r="256" spans="1:28" x14ac:dyDescent="0.2">
      <c r="A256">
        <f t="shared" si="50"/>
        <v>249</v>
      </c>
      <c r="B256">
        <f t="shared" si="26"/>
        <v>497</v>
      </c>
      <c r="C256" s="5"/>
      <c r="D256" s="6"/>
      <c r="E256" s="7"/>
      <c r="F256" s="7"/>
      <c r="H256">
        <f t="shared" si="53"/>
        <v>0</v>
      </c>
      <c r="I256" s="16" t="str">
        <f t="shared" si="51"/>
        <v/>
      </c>
      <c r="Q256">
        <f t="shared" si="54"/>
        <v>0</v>
      </c>
      <c r="R256">
        <f t="shared" si="55"/>
        <v>8</v>
      </c>
      <c r="S256">
        <f t="shared" si="56"/>
        <v>3</v>
      </c>
      <c r="T256">
        <f t="shared" si="57"/>
        <v>6</v>
      </c>
      <c r="U256">
        <f t="shared" si="58"/>
        <v>3</v>
      </c>
      <c r="W256">
        <f t="shared" si="59"/>
        <v>9999.0167999998812</v>
      </c>
      <c r="Y256">
        <f t="shared" si="47"/>
        <v>6.001689999999936</v>
      </c>
      <c r="Z256">
        <f t="shared" si="48"/>
        <v>3.0017400000000114</v>
      </c>
      <c r="AA256" t="str">
        <f t="shared" si="49"/>
        <v/>
      </c>
      <c r="AB256" t="str">
        <f t="shared" si="60"/>
        <v/>
      </c>
    </row>
    <row r="257" spans="1:28" x14ac:dyDescent="0.2">
      <c r="A257">
        <f t="shared" si="50"/>
        <v>250</v>
      </c>
      <c r="B257">
        <f t="shared" si="26"/>
        <v>499</v>
      </c>
      <c r="C257" s="5"/>
      <c r="D257" s="6"/>
      <c r="E257" s="7"/>
      <c r="F257" s="7"/>
      <c r="H257">
        <f t="shared" si="53"/>
        <v>0</v>
      </c>
      <c r="I257" s="16" t="str">
        <f t="shared" si="51"/>
        <v/>
      </c>
      <c r="Q257">
        <f t="shared" si="54"/>
        <v>0</v>
      </c>
      <c r="R257">
        <f t="shared" si="55"/>
        <v>8</v>
      </c>
      <c r="S257">
        <f t="shared" si="56"/>
        <v>3</v>
      </c>
      <c r="T257">
        <f t="shared" si="57"/>
        <v>6</v>
      </c>
      <c r="U257">
        <f t="shared" si="58"/>
        <v>3</v>
      </c>
      <c r="W257">
        <f t="shared" si="59"/>
        <v>9999.0168999998805</v>
      </c>
      <c r="Y257">
        <f t="shared" si="47"/>
        <v>6.0016999999999356</v>
      </c>
      <c r="Z257">
        <f t="shared" si="48"/>
        <v>3.0017500000000115</v>
      </c>
      <c r="AA257" t="str">
        <f t="shared" si="49"/>
        <v/>
      </c>
      <c r="AB257" t="str">
        <f t="shared" si="60"/>
        <v/>
      </c>
    </row>
    <row r="258" spans="1:28" x14ac:dyDescent="0.2">
      <c r="A258">
        <f t="shared" si="50"/>
        <v>251</v>
      </c>
      <c r="B258">
        <f t="shared" si="26"/>
        <v>501</v>
      </c>
      <c r="C258" s="5"/>
      <c r="D258" s="6"/>
      <c r="E258" s="7"/>
      <c r="F258" s="7"/>
      <c r="H258">
        <f t="shared" si="53"/>
        <v>0</v>
      </c>
      <c r="I258" s="16" t="str">
        <f t="shared" si="51"/>
        <v/>
      </c>
      <c r="Q258">
        <f t="shared" si="54"/>
        <v>0</v>
      </c>
      <c r="R258">
        <f t="shared" si="55"/>
        <v>8</v>
      </c>
      <c r="S258">
        <f t="shared" si="56"/>
        <v>3</v>
      </c>
      <c r="T258">
        <f t="shared" si="57"/>
        <v>6</v>
      </c>
      <c r="U258">
        <f t="shared" si="58"/>
        <v>3</v>
      </c>
      <c r="W258">
        <f t="shared" si="59"/>
        <v>9999.0169999998798</v>
      </c>
      <c r="Y258">
        <f t="shared" si="47"/>
        <v>6.0017099999999353</v>
      </c>
      <c r="Z258">
        <f t="shared" si="48"/>
        <v>3.0017600000000115</v>
      </c>
      <c r="AA258" t="str">
        <f t="shared" si="49"/>
        <v/>
      </c>
      <c r="AB258" t="str">
        <f t="shared" si="60"/>
        <v/>
      </c>
    </row>
    <row r="259" spans="1:28" x14ac:dyDescent="0.2">
      <c r="A259">
        <f t="shared" si="50"/>
        <v>252</v>
      </c>
      <c r="B259">
        <f t="shared" si="26"/>
        <v>503</v>
      </c>
      <c r="C259" s="5"/>
      <c r="D259" s="6"/>
      <c r="E259" s="7"/>
      <c r="F259" s="7"/>
      <c r="H259">
        <f t="shared" si="53"/>
        <v>0</v>
      </c>
      <c r="I259" s="16" t="str">
        <f t="shared" si="51"/>
        <v/>
      </c>
      <c r="Q259">
        <f t="shared" si="54"/>
        <v>0</v>
      </c>
      <c r="R259">
        <f t="shared" si="55"/>
        <v>8</v>
      </c>
      <c r="S259">
        <f t="shared" si="56"/>
        <v>3</v>
      </c>
      <c r="T259">
        <f t="shared" si="57"/>
        <v>6</v>
      </c>
      <c r="U259">
        <f t="shared" si="58"/>
        <v>3</v>
      </c>
      <c r="W259">
        <f t="shared" si="59"/>
        <v>9999.0170999998791</v>
      </c>
      <c r="Y259">
        <f t="shared" si="47"/>
        <v>6.0017199999999349</v>
      </c>
      <c r="Z259">
        <f t="shared" si="48"/>
        <v>3.0017700000000116</v>
      </c>
      <c r="AA259" t="str">
        <f t="shared" si="49"/>
        <v/>
      </c>
      <c r="AB259" t="str">
        <f t="shared" si="60"/>
        <v/>
      </c>
    </row>
    <row r="260" spans="1:28" x14ac:dyDescent="0.2">
      <c r="A260">
        <f t="shared" si="50"/>
        <v>253</v>
      </c>
      <c r="B260">
        <f t="shared" si="26"/>
        <v>505</v>
      </c>
      <c r="C260" s="5"/>
      <c r="D260" s="6"/>
      <c r="E260" s="7"/>
      <c r="F260" s="7"/>
      <c r="H260">
        <f t="shared" si="53"/>
        <v>0</v>
      </c>
      <c r="I260" s="16" t="str">
        <f t="shared" si="51"/>
        <v/>
      </c>
      <c r="Q260">
        <f t="shared" si="54"/>
        <v>0</v>
      </c>
      <c r="R260">
        <f t="shared" si="55"/>
        <v>8</v>
      </c>
      <c r="S260">
        <f t="shared" si="56"/>
        <v>3</v>
      </c>
      <c r="T260">
        <f t="shared" si="57"/>
        <v>6</v>
      </c>
      <c r="U260">
        <f t="shared" si="58"/>
        <v>3</v>
      </c>
      <c r="W260">
        <f t="shared" si="59"/>
        <v>9999.0171999998784</v>
      </c>
      <c r="Y260">
        <f t="shared" si="47"/>
        <v>6.0017299999999345</v>
      </c>
      <c r="Z260">
        <f t="shared" si="48"/>
        <v>3.0017800000000117</v>
      </c>
      <c r="AA260" t="str">
        <f t="shared" si="49"/>
        <v/>
      </c>
      <c r="AB260" t="str">
        <f t="shared" si="60"/>
        <v/>
      </c>
    </row>
    <row r="261" spans="1:28" x14ac:dyDescent="0.2">
      <c r="A261">
        <f t="shared" si="50"/>
        <v>254</v>
      </c>
      <c r="B261">
        <f t="shared" si="26"/>
        <v>507</v>
      </c>
      <c r="C261" s="5"/>
      <c r="D261" s="6"/>
      <c r="E261" s="7"/>
      <c r="F261" s="7"/>
      <c r="H261">
        <f t="shared" si="53"/>
        <v>0</v>
      </c>
      <c r="I261" s="16" t="str">
        <f t="shared" si="51"/>
        <v/>
      </c>
      <c r="Q261">
        <f t="shared" si="54"/>
        <v>0</v>
      </c>
      <c r="R261">
        <f t="shared" si="55"/>
        <v>8</v>
      </c>
      <c r="S261">
        <f t="shared" si="56"/>
        <v>3</v>
      </c>
      <c r="T261">
        <f t="shared" si="57"/>
        <v>6</v>
      </c>
      <c r="U261">
        <f t="shared" si="58"/>
        <v>3</v>
      </c>
      <c r="W261">
        <f t="shared" si="59"/>
        <v>9999.0172999998777</v>
      </c>
      <c r="Y261">
        <f t="shared" si="47"/>
        <v>6.0017399999999341</v>
      </c>
      <c r="Z261">
        <f t="shared" si="48"/>
        <v>3.0017900000000117</v>
      </c>
      <c r="AA261" t="str">
        <f t="shared" si="49"/>
        <v/>
      </c>
      <c r="AB261" t="str">
        <f t="shared" si="60"/>
        <v/>
      </c>
    </row>
    <row r="262" spans="1:28" x14ac:dyDescent="0.2">
      <c r="A262">
        <f t="shared" si="50"/>
        <v>255</v>
      </c>
      <c r="B262">
        <f t="shared" si="26"/>
        <v>509</v>
      </c>
      <c r="C262" s="5"/>
      <c r="D262" s="6"/>
      <c r="E262" s="7"/>
      <c r="F262" s="7"/>
      <c r="H262">
        <f t="shared" si="53"/>
        <v>0</v>
      </c>
      <c r="I262" s="16" t="str">
        <f t="shared" si="51"/>
        <v/>
      </c>
      <c r="Q262">
        <f t="shared" si="54"/>
        <v>0</v>
      </c>
      <c r="R262">
        <f t="shared" si="55"/>
        <v>8</v>
      </c>
      <c r="S262">
        <f t="shared" si="56"/>
        <v>3</v>
      </c>
      <c r="T262">
        <f t="shared" si="57"/>
        <v>6</v>
      </c>
      <c r="U262">
        <f t="shared" si="58"/>
        <v>3</v>
      </c>
      <c r="W262">
        <f t="shared" si="59"/>
        <v>9999.0173999998769</v>
      </c>
      <c r="Y262">
        <f t="shared" si="47"/>
        <v>6.0017499999999337</v>
      </c>
      <c r="Z262">
        <f t="shared" si="48"/>
        <v>3.0018000000000118</v>
      </c>
      <c r="AA262" t="str">
        <f t="shared" si="49"/>
        <v/>
      </c>
      <c r="AB262" t="str">
        <f t="shared" si="60"/>
        <v/>
      </c>
    </row>
    <row r="263" spans="1:28" x14ac:dyDescent="0.2">
      <c r="A263">
        <f t="shared" si="50"/>
        <v>256</v>
      </c>
      <c r="B263">
        <f t="shared" si="26"/>
        <v>511</v>
      </c>
      <c r="C263" s="5"/>
      <c r="D263" s="6"/>
      <c r="E263" s="7"/>
      <c r="F263" s="7"/>
      <c r="H263">
        <f t="shared" si="53"/>
        <v>0</v>
      </c>
      <c r="I263" s="16" t="str">
        <f t="shared" si="51"/>
        <v/>
      </c>
      <c r="Q263">
        <f t="shared" si="54"/>
        <v>0</v>
      </c>
      <c r="R263">
        <f t="shared" si="55"/>
        <v>8</v>
      </c>
      <c r="S263">
        <f t="shared" si="56"/>
        <v>3</v>
      </c>
      <c r="T263">
        <f t="shared" si="57"/>
        <v>6</v>
      </c>
      <c r="U263">
        <f t="shared" si="58"/>
        <v>3</v>
      </c>
      <c r="W263">
        <f t="shared" si="59"/>
        <v>9999.0174999998762</v>
      </c>
      <c r="Y263">
        <f t="shared" si="47"/>
        <v>6.0017599999999334</v>
      </c>
      <c r="Z263">
        <f t="shared" si="48"/>
        <v>3.0018100000000119</v>
      </c>
      <c r="AA263" t="str">
        <f t="shared" si="49"/>
        <v/>
      </c>
      <c r="AB263" t="str">
        <f t="shared" si="60"/>
        <v/>
      </c>
    </row>
    <row r="264" spans="1:28" x14ac:dyDescent="0.2">
      <c r="A264">
        <f t="shared" si="50"/>
        <v>257</v>
      </c>
      <c r="B264">
        <f t="shared" si="26"/>
        <v>513</v>
      </c>
      <c r="C264" s="5"/>
      <c r="D264" s="6"/>
      <c r="E264" s="7"/>
      <c r="F264" s="7"/>
      <c r="H264">
        <f t="shared" si="53"/>
        <v>0</v>
      </c>
      <c r="I264" s="16" t="str">
        <f t="shared" si="51"/>
        <v/>
      </c>
      <c r="Q264">
        <f t="shared" si="54"/>
        <v>0</v>
      </c>
      <c r="R264">
        <f t="shared" si="55"/>
        <v>8</v>
      </c>
      <c r="S264">
        <f t="shared" si="56"/>
        <v>3</v>
      </c>
      <c r="T264">
        <f t="shared" si="57"/>
        <v>6</v>
      </c>
      <c r="U264">
        <f t="shared" si="58"/>
        <v>3</v>
      </c>
      <c r="W264">
        <f t="shared" si="59"/>
        <v>9999.0175999998755</v>
      </c>
      <c r="Y264">
        <f t="shared" si="47"/>
        <v>6.001769999999933</v>
      </c>
      <c r="Z264">
        <f t="shared" si="48"/>
        <v>3.0018200000000119</v>
      </c>
      <c r="AA264" t="str">
        <f t="shared" si="49"/>
        <v/>
      </c>
      <c r="AB264" t="str">
        <f t="shared" si="60"/>
        <v/>
      </c>
    </row>
    <row r="265" spans="1:28" x14ac:dyDescent="0.2">
      <c r="A265">
        <f t="shared" si="50"/>
        <v>258</v>
      </c>
      <c r="B265">
        <f t="shared" si="26"/>
        <v>515</v>
      </c>
      <c r="C265" s="5"/>
      <c r="D265" s="6"/>
      <c r="E265" s="7"/>
      <c r="F265" s="7"/>
      <c r="H265">
        <f t="shared" si="53"/>
        <v>0</v>
      </c>
      <c r="I265" s="16" t="str">
        <f t="shared" si="51"/>
        <v/>
      </c>
      <c r="Q265">
        <f t="shared" si="54"/>
        <v>0</v>
      </c>
      <c r="R265">
        <f t="shared" si="55"/>
        <v>8</v>
      </c>
      <c r="S265">
        <f t="shared" si="56"/>
        <v>3</v>
      </c>
      <c r="T265">
        <f t="shared" si="57"/>
        <v>6</v>
      </c>
      <c r="U265">
        <f t="shared" si="58"/>
        <v>3</v>
      </c>
      <c r="W265">
        <f t="shared" si="59"/>
        <v>9999.0176999998748</v>
      </c>
      <c r="Y265">
        <f t="shared" ref="Y265:Y277" si="61">IF(T265-T264=0,Y264+0.00001,T265)</f>
        <v>6.0017799999999326</v>
      </c>
      <c r="Z265">
        <f t="shared" ref="Z265:Z277" si="62">IF(U265-U264=0,Z264+0.00001,U265)</f>
        <v>3.001830000000012</v>
      </c>
      <c r="AA265" t="str">
        <f t="shared" ref="AA265:AA277" si="63">IF(T265-T264=0,"",D265)</f>
        <v/>
      </c>
      <c r="AB265" t="str">
        <f t="shared" si="60"/>
        <v/>
      </c>
    </row>
    <row r="266" spans="1:28" x14ac:dyDescent="0.2">
      <c r="A266">
        <f t="shared" si="50"/>
        <v>259</v>
      </c>
      <c r="B266">
        <f t="shared" si="26"/>
        <v>517</v>
      </c>
      <c r="C266" s="5"/>
      <c r="D266" s="6"/>
      <c r="E266" s="7"/>
      <c r="F266" s="7"/>
      <c r="H266">
        <f t="shared" si="53"/>
        <v>0</v>
      </c>
      <c r="I266" s="16" t="str">
        <f t="shared" si="51"/>
        <v/>
      </c>
      <c r="Q266">
        <f t="shared" si="54"/>
        <v>0</v>
      </c>
      <c r="R266">
        <f t="shared" si="55"/>
        <v>8</v>
      </c>
      <c r="S266">
        <f t="shared" si="56"/>
        <v>3</v>
      </c>
      <c r="T266">
        <f t="shared" si="57"/>
        <v>6</v>
      </c>
      <c r="U266">
        <f t="shared" si="58"/>
        <v>3</v>
      </c>
      <c r="W266">
        <f t="shared" si="59"/>
        <v>9999.0177999998741</v>
      </c>
      <c r="Y266">
        <f t="shared" si="61"/>
        <v>6.0017899999999322</v>
      </c>
      <c r="Z266">
        <f t="shared" si="62"/>
        <v>3.0018400000000121</v>
      </c>
      <c r="AA266" t="str">
        <f t="shared" si="63"/>
        <v/>
      </c>
      <c r="AB266" t="str">
        <f t="shared" si="60"/>
        <v/>
      </c>
    </row>
    <row r="267" spans="1:28" x14ac:dyDescent="0.2">
      <c r="A267">
        <f t="shared" si="50"/>
        <v>260</v>
      </c>
      <c r="B267">
        <f t="shared" si="26"/>
        <v>519</v>
      </c>
      <c r="C267" s="5"/>
      <c r="D267" s="6"/>
      <c r="E267" s="7"/>
      <c r="F267" s="7"/>
      <c r="H267">
        <f t="shared" si="53"/>
        <v>0</v>
      </c>
      <c r="I267" s="16" t="str">
        <f t="shared" si="51"/>
        <v/>
      </c>
      <c r="Q267">
        <f t="shared" si="54"/>
        <v>0</v>
      </c>
      <c r="R267">
        <f t="shared" si="55"/>
        <v>8</v>
      </c>
      <c r="S267">
        <f t="shared" si="56"/>
        <v>3</v>
      </c>
      <c r="T267">
        <f t="shared" si="57"/>
        <v>6</v>
      </c>
      <c r="U267">
        <f t="shared" si="58"/>
        <v>3</v>
      </c>
      <c r="W267">
        <f t="shared" si="59"/>
        <v>9999.0178999998734</v>
      </c>
      <c r="Y267">
        <f t="shared" si="61"/>
        <v>6.0017999999999319</v>
      </c>
      <c r="Z267">
        <f t="shared" si="62"/>
        <v>3.0018500000000121</v>
      </c>
      <c r="AA267" t="str">
        <f t="shared" si="63"/>
        <v/>
      </c>
      <c r="AB267" t="str">
        <f t="shared" si="60"/>
        <v/>
      </c>
    </row>
    <row r="268" spans="1:28" x14ac:dyDescent="0.2">
      <c r="A268">
        <f t="shared" si="50"/>
        <v>261</v>
      </c>
      <c r="B268">
        <f t="shared" si="26"/>
        <v>521</v>
      </c>
      <c r="C268" s="5"/>
      <c r="D268" s="6"/>
      <c r="E268" s="7"/>
      <c r="F268" s="7"/>
      <c r="H268">
        <f t="shared" si="53"/>
        <v>0</v>
      </c>
      <c r="I268" s="16" t="str">
        <f t="shared" si="51"/>
        <v/>
      </c>
      <c r="Q268">
        <f t="shared" si="54"/>
        <v>0</v>
      </c>
      <c r="R268">
        <f t="shared" si="55"/>
        <v>8</v>
      </c>
      <c r="S268">
        <f t="shared" si="56"/>
        <v>3</v>
      </c>
      <c r="T268">
        <f t="shared" si="57"/>
        <v>6</v>
      </c>
      <c r="U268">
        <f t="shared" si="58"/>
        <v>3</v>
      </c>
      <c r="W268">
        <f t="shared" si="59"/>
        <v>9999.0179999998727</v>
      </c>
      <c r="Y268">
        <f t="shared" si="61"/>
        <v>6.0018099999999315</v>
      </c>
      <c r="Z268">
        <f t="shared" si="62"/>
        <v>3.0018600000000122</v>
      </c>
      <c r="AA268" t="str">
        <f t="shared" si="63"/>
        <v/>
      </c>
      <c r="AB268" t="str">
        <f t="shared" si="60"/>
        <v/>
      </c>
    </row>
    <row r="269" spans="1:28" x14ac:dyDescent="0.2">
      <c r="A269">
        <f t="shared" si="50"/>
        <v>262</v>
      </c>
      <c r="B269">
        <f t="shared" si="26"/>
        <v>523</v>
      </c>
      <c r="C269" s="5"/>
      <c r="D269" s="6"/>
      <c r="E269" s="7"/>
      <c r="F269" s="7"/>
      <c r="H269">
        <f t="shared" si="53"/>
        <v>0</v>
      </c>
      <c r="I269" s="16" t="str">
        <f t="shared" si="51"/>
        <v/>
      </c>
      <c r="Q269">
        <f t="shared" si="54"/>
        <v>0</v>
      </c>
      <c r="R269">
        <f t="shared" si="55"/>
        <v>8</v>
      </c>
      <c r="S269">
        <f t="shared" si="56"/>
        <v>3</v>
      </c>
      <c r="T269">
        <f t="shared" si="57"/>
        <v>6</v>
      </c>
      <c r="U269">
        <f t="shared" si="58"/>
        <v>3</v>
      </c>
      <c r="W269">
        <f t="shared" si="59"/>
        <v>9999.018099999872</v>
      </c>
      <c r="Y269">
        <f t="shared" si="61"/>
        <v>6.0018199999999311</v>
      </c>
      <c r="Z269">
        <f t="shared" si="62"/>
        <v>3.0018700000000123</v>
      </c>
      <c r="AA269" t="str">
        <f t="shared" si="63"/>
        <v/>
      </c>
      <c r="AB269" t="str">
        <f t="shared" si="60"/>
        <v/>
      </c>
    </row>
    <row r="270" spans="1:28" x14ac:dyDescent="0.2">
      <c r="A270">
        <f t="shared" si="50"/>
        <v>263</v>
      </c>
      <c r="B270">
        <f t="shared" si="26"/>
        <v>525</v>
      </c>
      <c r="C270" s="5"/>
      <c r="D270" s="6"/>
      <c r="E270" s="7"/>
      <c r="F270" s="7"/>
      <c r="H270">
        <f t="shared" si="53"/>
        <v>0</v>
      </c>
      <c r="I270" s="16" t="str">
        <f t="shared" si="51"/>
        <v/>
      </c>
      <c r="Q270">
        <f t="shared" si="54"/>
        <v>0</v>
      </c>
      <c r="R270">
        <f t="shared" si="55"/>
        <v>8</v>
      </c>
      <c r="S270">
        <f t="shared" si="56"/>
        <v>3</v>
      </c>
      <c r="T270">
        <f t="shared" si="57"/>
        <v>6</v>
      </c>
      <c r="U270">
        <f t="shared" si="58"/>
        <v>3</v>
      </c>
      <c r="W270">
        <f t="shared" si="59"/>
        <v>9999.0181999998713</v>
      </c>
      <c r="Y270">
        <f t="shared" si="61"/>
        <v>6.0018299999999307</v>
      </c>
      <c r="Z270">
        <f t="shared" si="62"/>
        <v>3.0018800000000123</v>
      </c>
      <c r="AA270" t="str">
        <f t="shared" si="63"/>
        <v/>
      </c>
      <c r="AB270" t="str">
        <f t="shared" si="60"/>
        <v/>
      </c>
    </row>
    <row r="271" spans="1:28" x14ac:dyDescent="0.2">
      <c r="A271">
        <f t="shared" si="50"/>
        <v>264</v>
      </c>
      <c r="B271">
        <f t="shared" si="26"/>
        <v>527</v>
      </c>
      <c r="C271" s="5"/>
      <c r="D271" s="6"/>
      <c r="E271" s="7"/>
      <c r="F271" s="7"/>
      <c r="H271">
        <f t="shared" ref="H271:H277" si="64">C271</f>
        <v>0</v>
      </c>
      <c r="I271" s="16" t="str">
        <f>IF(AND(AND(C271="",D271="",E271="",F271=""),OR(C272&lt;&gt;"",D272&lt;&gt;"")),"Bitte diese Zeile nicht leer lassen",IF(AND(D271&lt;&gt;"",OR(C271&lt;&gt;"",E271&lt;&gt;"",F271&lt;&gt;"")),"Bitte Zeile nur als Titelzeile (Spalte D) oder als Kontozeile (andere Spalten) verwenden",IF(E271="","",IF(AND(E271&lt;&gt;"",F271&lt;&gt;"",C271=""),"Bitte gültige Kontokategorie (s. oben) zuweisen",IF(OR(E271&lt;=E270,E271&lt;=E269),"Kontonummern müssen aufsteigend eingegeben werden.",IF(OR(E271&lt;1000,E271&gt;9999),CONCATENATE(E271," auf Spalte F ist keine vierstellige Kontonummer"),IF(OR(C271=C$2,C271=C$3,C271=C$4,C271=C$5),"","Bitte gültige Kontokategorie eingeben")))))))</f>
        <v/>
      </c>
      <c r="Q271">
        <f t="shared" si="41"/>
        <v>0</v>
      </c>
      <c r="R271">
        <f t="shared" ref="R271:R277" si="65">IF(OR(AND(D271&lt;&gt;"",C272="",C273=$C$2),AND(D271&lt;&gt;"",C272=$C$2)),R270+1,R270)</f>
        <v>8</v>
      </c>
      <c r="S271">
        <f t="shared" ref="S271:S277" si="66">IF(OR(AND(D271&lt;&gt;"",C272="",C273=$C$3),AND(D271&lt;&gt;"",C272=$C$3)),S270+1,S270)</f>
        <v>3</v>
      </c>
      <c r="T271">
        <f t="shared" ref="T271:T277" si="67">IF(OR(AND(D271&lt;&gt;"",C272="",C273=$C$4),AND(D271&lt;&gt;"",C272=$C$4)),T270+1,T270)</f>
        <v>6</v>
      </c>
      <c r="U271">
        <f t="shared" ref="U271:U277" si="68">IF(OR(AND(D271&lt;&gt;"",C272="",C273=$C$5),AND(D271&lt;&gt;"",C272=$C$5)),U270+1,U270)</f>
        <v>3</v>
      </c>
      <c r="W271">
        <f t="shared" si="46"/>
        <v>9999.0182999998706</v>
      </c>
      <c r="Y271">
        <f t="shared" si="61"/>
        <v>6.0018399999999303</v>
      </c>
      <c r="Z271">
        <f t="shared" si="62"/>
        <v>3.0018900000000124</v>
      </c>
      <c r="AA271" t="str">
        <f t="shared" si="63"/>
        <v/>
      </c>
      <c r="AB271" t="str">
        <f t="shared" si="60"/>
        <v/>
      </c>
    </row>
    <row r="272" spans="1:28" x14ac:dyDescent="0.2">
      <c r="A272">
        <f t="shared" si="50"/>
        <v>265</v>
      </c>
      <c r="B272">
        <f t="shared" si="26"/>
        <v>529</v>
      </c>
      <c r="C272" s="5"/>
      <c r="D272" s="6"/>
      <c r="E272" s="7"/>
      <c r="F272" s="7"/>
      <c r="H272">
        <f t="shared" si="64"/>
        <v>0</v>
      </c>
      <c r="I272" s="16" t="str">
        <f>IF(AND(AND(C272="",D272="",E272="",F272=""),OR(C273&lt;&gt;"",D273&lt;&gt;"")),"Bitte diese Zeile nicht leer lassen",IF(AND(D272&lt;&gt;"",OR(C272&lt;&gt;"",E272&lt;&gt;"",F272&lt;&gt;"")),"Bitte Zeile nur als Titelzeile (Spalte D) oder als Kontozeile (andere Spalten) verwenden",IF(E272="","",IF(AND(E272&lt;&gt;"",F272&lt;&gt;"",C272=""),"Bitte gültige Kontokategorie (s. oben) zuweisen",IF(OR(E272&lt;=E271,E272&lt;=E270),"Kontonummern müssen aufsteigend eingegeben werden.",IF(OR(E272&lt;1000,E272&gt;9999),CONCATENATE(E272," auf Spalte F ist keine vierstellige Kontonummer"),IF(OR(C272=C$2,C272=C$3,C272=C$4,C272=C$5),"","Bitte gültige Kontokategorie eingeben")))))))</f>
        <v/>
      </c>
      <c r="Q272">
        <f t="shared" si="41"/>
        <v>0</v>
      </c>
      <c r="R272">
        <f t="shared" si="65"/>
        <v>8</v>
      </c>
      <c r="S272">
        <f t="shared" si="66"/>
        <v>3</v>
      </c>
      <c r="T272">
        <f t="shared" si="67"/>
        <v>6</v>
      </c>
      <c r="U272">
        <f t="shared" si="68"/>
        <v>3</v>
      </c>
      <c r="W272">
        <f t="shared" si="46"/>
        <v>9999.0183999998699</v>
      </c>
      <c r="Y272">
        <f t="shared" si="61"/>
        <v>6.00184999999993</v>
      </c>
      <c r="Z272">
        <f t="shared" si="62"/>
        <v>3.0019000000000124</v>
      </c>
      <c r="AA272" t="str">
        <f t="shared" si="63"/>
        <v/>
      </c>
      <c r="AB272" t="str">
        <f t="shared" si="60"/>
        <v/>
      </c>
    </row>
    <row r="273" spans="1:28" x14ac:dyDescent="0.2">
      <c r="A273">
        <f t="shared" si="50"/>
        <v>266</v>
      </c>
      <c r="B273">
        <f t="shared" si="26"/>
        <v>531</v>
      </c>
      <c r="C273" s="5"/>
      <c r="D273" s="6"/>
      <c r="E273" s="7"/>
      <c r="F273" s="7"/>
      <c r="H273">
        <f t="shared" si="64"/>
        <v>0</v>
      </c>
      <c r="I273" s="16" t="str">
        <f>IF(AND(AND(C273="",D273="",E273="",F273=""),OR(C274&lt;&gt;"",D274&lt;&gt;"")),"Bitte diese Zeile nicht leer lassen",IF(AND(D273&lt;&gt;"",OR(C273&lt;&gt;"",E273&lt;&gt;"",F273&lt;&gt;"")),"Bitte Zeile nur als Titelzeile (Spalte D) oder als Kontozeile (andere Spalten) verwenden",IF(E273="","",IF(AND(E273&lt;&gt;"",F273&lt;&gt;"",C273=""),"Bitte gültige Kontokategorie (s. oben) zuweisen",IF(OR(E273&lt;=E272,E273&lt;=E271),"Kontonummern müssen aufsteigend eingegeben werden.",IF(OR(E273&lt;1000,E273&gt;9999),CONCATENATE(E273," auf Spalte F ist keine vierstellige Kontonummer"),IF(OR(C273=C$2,C273=C$3,C273=C$4,C273=C$5),"","Bitte gültige Kontokategorie eingeben")))))))</f>
        <v/>
      </c>
      <c r="Q273">
        <f t="shared" si="41"/>
        <v>0</v>
      </c>
      <c r="R273">
        <f t="shared" si="65"/>
        <v>8</v>
      </c>
      <c r="S273">
        <f t="shared" si="66"/>
        <v>3</v>
      </c>
      <c r="T273">
        <f t="shared" si="67"/>
        <v>6</v>
      </c>
      <c r="U273">
        <f t="shared" si="68"/>
        <v>3</v>
      </c>
      <c r="W273">
        <f t="shared" si="46"/>
        <v>9999.0184999998692</v>
      </c>
      <c r="Y273">
        <f t="shared" si="61"/>
        <v>6.0018599999999296</v>
      </c>
      <c r="Z273">
        <f t="shared" si="62"/>
        <v>3.0019100000000125</v>
      </c>
      <c r="AA273" t="str">
        <f t="shared" si="63"/>
        <v/>
      </c>
      <c r="AB273" t="str">
        <f t="shared" si="60"/>
        <v/>
      </c>
    </row>
    <row r="274" spans="1:28" x14ac:dyDescent="0.2">
      <c r="A274">
        <f t="shared" si="50"/>
        <v>267</v>
      </c>
      <c r="B274">
        <f t="shared" si="26"/>
        <v>533</v>
      </c>
      <c r="C274" s="5"/>
      <c r="D274" s="6"/>
      <c r="E274" s="7"/>
      <c r="F274" s="7"/>
      <c r="H274">
        <f t="shared" si="64"/>
        <v>0</v>
      </c>
      <c r="I274" s="16" t="str">
        <f>IF(AND(AND(C274="",D274="",E274="",F274=""),OR(C275&lt;&gt;"",D275&lt;&gt;"")),"Bitte diese Zeile nicht leer lassen",IF(AND(D274&lt;&gt;"",OR(C274&lt;&gt;"",E274&lt;&gt;"",F274&lt;&gt;"")),"Bitte Zeile nur als Titelzeile (Spalte D) oder als Kontozeile (andere Spalten) verwenden",IF(E274="","",IF(AND(E274&lt;&gt;"",F274&lt;&gt;"",C274=""),"Bitte gültige Kontokategorie (s. oben) zuweisen",IF(OR(E274&lt;=E273,E274&lt;=E272),"Kontonummern müssen aufsteigend eingegeben werden.",IF(OR(E274&lt;1000,E274&gt;9999),CONCATENATE(E274," auf Spalte F ist keine vierstellige Kontonummer"),IF(OR(C274=C$2,C274=C$3,C274=C$4,C274=C$5),"","Bitte gültige Kontokategorie eingeben")))))))</f>
        <v/>
      </c>
      <c r="Q274">
        <f t="shared" si="41"/>
        <v>0</v>
      </c>
      <c r="R274">
        <f t="shared" si="65"/>
        <v>8</v>
      </c>
      <c r="S274">
        <f t="shared" si="66"/>
        <v>3</v>
      </c>
      <c r="T274">
        <f t="shared" si="67"/>
        <v>6</v>
      </c>
      <c r="U274">
        <f t="shared" si="68"/>
        <v>3</v>
      </c>
      <c r="W274">
        <f t="shared" si="46"/>
        <v>9999.0185999998685</v>
      </c>
      <c r="Y274">
        <f t="shared" si="61"/>
        <v>6.0018699999999292</v>
      </c>
      <c r="Z274">
        <f t="shared" si="62"/>
        <v>3.0019200000000126</v>
      </c>
      <c r="AA274" t="str">
        <f t="shared" si="63"/>
        <v/>
      </c>
      <c r="AB274" t="str">
        <f t="shared" si="60"/>
        <v/>
      </c>
    </row>
    <row r="275" spans="1:28" x14ac:dyDescent="0.2">
      <c r="A275">
        <f t="shared" si="50"/>
        <v>268</v>
      </c>
      <c r="B275">
        <f t="shared" si="26"/>
        <v>535</v>
      </c>
      <c r="C275" s="5"/>
      <c r="D275" s="6"/>
      <c r="E275" s="7"/>
      <c r="F275" s="7"/>
      <c r="H275">
        <f t="shared" si="64"/>
        <v>0</v>
      </c>
      <c r="I275" s="16" t="str">
        <f>IF(AND(AND(C275="",D275="",E275="",F275=""),OR(C276&lt;&gt;"",D276&lt;&gt;"")),"Bitte diese Zeile nicht leer lassen",IF(AND(D275&lt;&gt;"",OR(C275&lt;&gt;"",E275&lt;&gt;"",F275&lt;&gt;"")),"Bitte Zeile nur als Titelzeile (Spalte D) oder als Kontozeile (andere Spalten) verwenden",IF(E275="","",IF(AND(E275&lt;&gt;"",F275&lt;&gt;"",C275=""),"Bitte gültige Kontokategorie (s. oben) zuweisen",IF(OR(E275&lt;=E274,E275&lt;=E273),"Kontonummern müssen aufsteigend eingegeben werden.",IF(OR(E275&lt;1000,E275&gt;9999),CONCATENATE(E275," auf Spalte F ist keine vierstellige Kontonummer"),IF(OR(C275=C$2,C275=C$3,C275=C$4,C275=C$5),"","Bitte gültige Kontokategorie eingeben")))))))</f>
        <v/>
      </c>
      <c r="Q275">
        <f t="shared" si="41"/>
        <v>0</v>
      </c>
      <c r="R275">
        <f t="shared" si="65"/>
        <v>8</v>
      </c>
      <c r="S275">
        <f t="shared" si="66"/>
        <v>3</v>
      </c>
      <c r="T275">
        <f t="shared" si="67"/>
        <v>6</v>
      </c>
      <c r="U275">
        <f t="shared" si="68"/>
        <v>3</v>
      </c>
      <c r="W275">
        <f t="shared" si="46"/>
        <v>9999.0186999998677</v>
      </c>
      <c r="Y275">
        <f t="shared" si="61"/>
        <v>6.0018799999999288</v>
      </c>
      <c r="Z275">
        <f t="shared" si="62"/>
        <v>3.0019300000000126</v>
      </c>
      <c r="AA275" t="str">
        <f t="shared" si="63"/>
        <v/>
      </c>
      <c r="AB275" t="str">
        <f t="shared" si="60"/>
        <v/>
      </c>
    </row>
    <row r="276" spans="1:28" x14ac:dyDescent="0.2">
      <c r="A276">
        <f t="shared" si="50"/>
        <v>269</v>
      </c>
      <c r="B276">
        <f t="shared" si="26"/>
        <v>537</v>
      </c>
      <c r="C276" s="21"/>
      <c r="D276" s="22"/>
      <c r="E276" s="23"/>
      <c r="F276" s="23"/>
      <c r="H276">
        <f t="shared" si="64"/>
        <v>0</v>
      </c>
      <c r="I276" s="16" t="str">
        <f>IF(AND(D276&lt;&gt;"",OR(C276&lt;&gt;"",E276&lt;&gt;"",F276&lt;&gt;"")),"Bitte Zeile nur als Titelzeile (Spalte D) oder als Kontozeile (andere Spalten) verwenden",IF(E276="","",IF(AND(E276&lt;&gt;"",F276&lt;&gt;"",C276=""),"Bitte gültige Kontokategorie (s. oben) zuweisen",IF(OR(E276&lt;=E275,E276&lt;=E274),"Kontonummern müssen aufsteigend eingegeben werden.",IF(OR(E276&lt;1000,E276&gt;9999),CONCATENATE(E276," auf Spalte F ist keine vierstellige Kontonummer"),IF(OR(C276=C$2,C276=C$3,C276=C$4,C276=C$5),"","Bitte gültige Kontokategorie eingeben"))))))</f>
        <v/>
      </c>
      <c r="Q276">
        <f t="shared" si="41"/>
        <v>0</v>
      </c>
      <c r="R276">
        <f t="shared" si="65"/>
        <v>8</v>
      </c>
      <c r="S276">
        <f t="shared" si="66"/>
        <v>3</v>
      </c>
      <c r="T276">
        <f t="shared" si="67"/>
        <v>6</v>
      </c>
      <c r="U276">
        <f t="shared" si="68"/>
        <v>3</v>
      </c>
      <c r="W276">
        <f t="shared" si="46"/>
        <v>9999.018799999867</v>
      </c>
      <c r="Y276">
        <f t="shared" si="61"/>
        <v>6.0018899999999284</v>
      </c>
      <c r="Z276">
        <f t="shared" si="62"/>
        <v>3.0019400000000127</v>
      </c>
      <c r="AA276" t="str">
        <f t="shared" si="63"/>
        <v/>
      </c>
      <c r="AB276" t="str">
        <f t="shared" si="60"/>
        <v/>
      </c>
    </row>
    <row r="277" spans="1:28" x14ac:dyDescent="0.2">
      <c r="A277">
        <f t="shared" si="50"/>
        <v>270</v>
      </c>
      <c r="B277">
        <f t="shared" si="26"/>
        <v>539</v>
      </c>
      <c r="C277" s="17" t="s">
        <v>19</v>
      </c>
      <c r="D277" s="10"/>
      <c r="E277" s="11"/>
      <c r="F277" s="11"/>
      <c r="H277" t="str">
        <f t="shared" si="64"/>
        <v>Sollten Sie noch mehr Konten/ Zeilen benötigen, schreiben Sie eine E-mail an vereinsbuchhaltung@bluemail.ch. Sie werden gegen ein kleines Entgelt eine erweiterte Version erhalten.</v>
      </c>
      <c r="I277" s="8"/>
      <c r="Q277">
        <f>E277</f>
        <v>0</v>
      </c>
      <c r="R277">
        <f t="shared" si="65"/>
        <v>8</v>
      </c>
      <c r="S277">
        <f t="shared" si="66"/>
        <v>3</v>
      </c>
      <c r="T277">
        <f t="shared" si="67"/>
        <v>6</v>
      </c>
      <c r="U277">
        <f t="shared" si="68"/>
        <v>3</v>
      </c>
      <c r="W277">
        <f>IF(E277="",W276+0.0001,E277)</f>
        <v>9999.0188999998663</v>
      </c>
      <c r="Y277">
        <f t="shared" si="61"/>
        <v>6.0018999999999281</v>
      </c>
      <c r="Z277">
        <f t="shared" si="62"/>
        <v>3.0019500000000128</v>
      </c>
      <c r="AA277" t="str">
        <f t="shared" si="63"/>
        <v/>
      </c>
      <c r="AB277" t="str">
        <f t="shared" si="60"/>
        <v/>
      </c>
    </row>
    <row r="278" spans="1:28" x14ac:dyDescent="0.2">
      <c r="C278" s="2">
        <f>COUNTIF(C$8:C$277,C2)</f>
        <v>17</v>
      </c>
      <c r="D278" s="12"/>
      <c r="E278" s="12"/>
      <c r="F278" s="12"/>
      <c r="Y278">
        <f>ROUND(1+Y277,0)</f>
        <v>7</v>
      </c>
      <c r="Z278">
        <f>ROUND(1+Z277,0)</f>
        <v>4</v>
      </c>
    </row>
    <row r="279" spans="1:28" x14ac:dyDescent="0.2">
      <c r="C279" s="2">
        <f>COUNTIF(C$8:C$277,C3)</f>
        <v>10</v>
      </c>
      <c r="Y279">
        <f>Y278+1</f>
        <v>8</v>
      </c>
      <c r="Z279">
        <f>Z278+1</f>
        <v>5</v>
      </c>
    </row>
    <row r="280" spans="1:28" x14ac:dyDescent="0.2">
      <c r="C280" s="2">
        <f>COUNTIF(C$8:C$277,C4)</f>
        <v>25</v>
      </c>
      <c r="Y280">
        <f t="shared" ref="Y280:Y343" si="69">Y279+1</f>
        <v>9</v>
      </c>
      <c r="Z280">
        <f t="shared" ref="Z280:Z343" si="70">Z279+1</f>
        <v>6</v>
      </c>
    </row>
    <row r="281" spans="1:28" x14ac:dyDescent="0.2">
      <c r="C281" s="2">
        <f>COUNTIF(C$8:C$277,C5)</f>
        <v>9</v>
      </c>
      <c r="Y281">
        <f t="shared" si="69"/>
        <v>10</v>
      </c>
      <c r="Z281">
        <f t="shared" si="70"/>
        <v>7</v>
      </c>
    </row>
    <row r="282" spans="1:28" x14ac:dyDescent="0.2">
      <c r="C282" s="2">
        <v>0</v>
      </c>
      <c r="Y282">
        <f t="shared" si="69"/>
        <v>11</v>
      </c>
      <c r="Z282">
        <f t="shared" si="70"/>
        <v>8</v>
      </c>
    </row>
    <row r="283" spans="1:28" x14ac:dyDescent="0.2">
      <c r="Y283">
        <f t="shared" si="69"/>
        <v>12</v>
      </c>
      <c r="Z283">
        <f t="shared" si="70"/>
        <v>9</v>
      </c>
    </row>
    <row r="284" spans="1:28" x14ac:dyDescent="0.2">
      <c r="Y284">
        <f t="shared" si="69"/>
        <v>13</v>
      </c>
      <c r="Z284">
        <f t="shared" si="70"/>
        <v>10</v>
      </c>
    </row>
    <row r="285" spans="1:28" x14ac:dyDescent="0.2">
      <c r="Y285">
        <f t="shared" si="69"/>
        <v>14</v>
      </c>
      <c r="Z285">
        <f t="shared" si="70"/>
        <v>11</v>
      </c>
    </row>
    <row r="286" spans="1:28" x14ac:dyDescent="0.2">
      <c r="Y286">
        <f t="shared" si="69"/>
        <v>15</v>
      </c>
      <c r="Z286">
        <f t="shared" si="70"/>
        <v>12</v>
      </c>
    </row>
    <row r="287" spans="1:28" x14ac:dyDescent="0.2">
      <c r="Y287">
        <f t="shared" si="69"/>
        <v>16</v>
      </c>
      <c r="Z287">
        <f t="shared" si="70"/>
        <v>13</v>
      </c>
    </row>
    <row r="288" spans="1:28" x14ac:dyDescent="0.2">
      <c r="Y288">
        <f t="shared" si="69"/>
        <v>17</v>
      </c>
      <c r="Z288">
        <f t="shared" si="70"/>
        <v>14</v>
      </c>
    </row>
    <row r="289" spans="25:26" x14ac:dyDescent="0.2">
      <c r="Y289">
        <f t="shared" si="69"/>
        <v>18</v>
      </c>
      <c r="Z289">
        <f t="shared" si="70"/>
        <v>15</v>
      </c>
    </row>
    <row r="290" spans="25:26" x14ac:dyDescent="0.2">
      <c r="Y290">
        <f t="shared" si="69"/>
        <v>19</v>
      </c>
      <c r="Z290">
        <f t="shared" si="70"/>
        <v>16</v>
      </c>
    </row>
    <row r="291" spans="25:26" x14ac:dyDescent="0.2">
      <c r="Y291">
        <f t="shared" si="69"/>
        <v>20</v>
      </c>
      <c r="Z291">
        <f t="shared" si="70"/>
        <v>17</v>
      </c>
    </row>
    <row r="292" spans="25:26" x14ac:dyDescent="0.2">
      <c r="Y292">
        <f t="shared" si="69"/>
        <v>21</v>
      </c>
      <c r="Z292">
        <f t="shared" si="70"/>
        <v>18</v>
      </c>
    </row>
    <row r="293" spans="25:26" x14ac:dyDescent="0.2">
      <c r="Y293">
        <f t="shared" si="69"/>
        <v>22</v>
      </c>
      <c r="Z293">
        <f t="shared" si="70"/>
        <v>19</v>
      </c>
    </row>
    <row r="294" spans="25:26" x14ac:dyDescent="0.2">
      <c r="Y294">
        <f t="shared" si="69"/>
        <v>23</v>
      </c>
      <c r="Z294">
        <f t="shared" si="70"/>
        <v>20</v>
      </c>
    </row>
    <row r="295" spans="25:26" x14ac:dyDescent="0.2">
      <c r="Y295">
        <f t="shared" si="69"/>
        <v>24</v>
      </c>
      <c r="Z295">
        <f t="shared" si="70"/>
        <v>21</v>
      </c>
    </row>
    <row r="296" spans="25:26" x14ac:dyDescent="0.2">
      <c r="Y296">
        <f t="shared" si="69"/>
        <v>25</v>
      </c>
      <c r="Z296">
        <f t="shared" si="70"/>
        <v>22</v>
      </c>
    </row>
    <row r="297" spans="25:26" x14ac:dyDescent="0.2">
      <c r="Y297">
        <f t="shared" si="69"/>
        <v>26</v>
      </c>
      <c r="Z297">
        <f t="shared" si="70"/>
        <v>23</v>
      </c>
    </row>
    <row r="298" spans="25:26" x14ac:dyDescent="0.2">
      <c r="Y298">
        <f t="shared" si="69"/>
        <v>27</v>
      </c>
      <c r="Z298">
        <f t="shared" si="70"/>
        <v>24</v>
      </c>
    </row>
    <row r="299" spans="25:26" x14ac:dyDescent="0.2">
      <c r="Y299">
        <f t="shared" si="69"/>
        <v>28</v>
      </c>
      <c r="Z299">
        <f t="shared" si="70"/>
        <v>25</v>
      </c>
    </row>
    <row r="300" spans="25:26" x14ac:dyDescent="0.2">
      <c r="Y300">
        <f t="shared" si="69"/>
        <v>29</v>
      </c>
      <c r="Z300">
        <f t="shared" si="70"/>
        <v>26</v>
      </c>
    </row>
    <row r="301" spans="25:26" x14ac:dyDescent="0.2">
      <c r="Y301">
        <f t="shared" si="69"/>
        <v>30</v>
      </c>
      <c r="Z301">
        <f t="shared" si="70"/>
        <v>27</v>
      </c>
    </row>
    <row r="302" spans="25:26" x14ac:dyDescent="0.2">
      <c r="Y302">
        <f t="shared" si="69"/>
        <v>31</v>
      </c>
      <c r="Z302">
        <f t="shared" si="70"/>
        <v>28</v>
      </c>
    </row>
    <row r="303" spans="25:26" x14ac:dyDescent="0.2">
      <c r="Y303">
        <f t="shared" si="69"/>
        <v>32</v>
      </c>
      <c r="Z303">
        <f t="shared" si="70"/>
        <v>29</v>
      </c>
    </row>
    <row r="304" spans="25:26" x14ac:dyDescent="0.2">
      <c r="Y304">
        <f t="shared" si="69"/>
        <v>33</v>
      </c>
      <c r="Z304">
        <f t="shared" si="70"/>
        <v>30</v>
      </c>
    </row>
    <row r="305" spans="25:26" x14ac:dyDescent="0.2">
      <c r="Y305">
        <f t="shared" si="69"/>
        <v>34</v>
      </c>
      <c r="Z305">
        <f t="shared" si="70"/>
        <v>31</v>
      </c>
    </row>
    <row r="306" spans="25:26" x14ac:dyDescent="0.2">
      <c r="Y306">
        <f t="shared" si="69"/>
        <v>35</v>
      </c>
      <c r="Z306">
        <f t="shared" si="70"/>
        <v>32</v>
      </c>
    </row>
    <row r="307" spans="25:26" x14ac:dyDescent="0.2">
      <c r="Y307">
        <f t="shared" si="69"/>
        <v>36</v>
      </c>
      <c r="Z307">
        <f t="shared" si="70"/>
        <v>33</v>
      </c>
    </row>
    <row r="308" spans="25:26" x14ac:dyDescent="0.2">
      <c r="Y308">
        <f t="shared" si="69"/>
        <v>37</v>
      </c>
      <c r="Z308">
        <f t="shared" si="70"/>
        <v>34</v>
      </c>
    </row>
    <row r="309" spans="25:26" x14ac:dyDescent="0.2">
      <c r="Y309">
        <f t="shared" si="69"/>
        <v>38</v>
      </c>
      <c r="Z309">
        <f t="shared" si="70"/>
        <v>35</v>
      </c>
    </row>
    <row r="310" spans="25:26" x14ac:dyDescent="0.2">
      <c r="Y310">
        <f t="shared" si="69"/>
        <v>39</v>
      </c>
      <c r="Z310">
        <f t="shared" si="70"/>
        <v>36</v>
      </c>
    </row>
    <row r="311" spans="25:26" x14ac:dyDescent="0.2">
      <c r="Y311">
        <f t="shared" si="69"/>
        <v>40</v>
      </c>
      <c r="Z311">
        <f t="shared" si="70"/>
        <v>37</v>
      </c>
    </row>
    <row r="312" spans="25:26" x14ac:dyDescent="0.2">
      <c r="Y312">
        <f t="shared" si="69"/>
        <v>41</v>
      </c>
      <c r="Z312">
        <f t="shared" si="70"/>
        <v>38</v>
      </c>
    </row>
    <row r="313" spans="25:26" x14ac:dyDescent="0.2">
      <c r="Y313">
        <f t="shared" si="69"/>
        <v>42</v>
      </c>
      <c r="Z313">
        <f t="shared" si="70"/>
        <v>39</v>
      </c>
    </row>
    <row r="314" spans="25:26" x14ac:dyDescent="0.2">
      <c r="Y314">
        <f t="shared" si="69"/>
        <v>43</v>
      </c>
      <c r="Z314">
        <f t="shared" si="70"/>
        <v>40</v>
      </c>
    </row>
    <row r="315" spans="25:26" x14ac:dyDescent="0.2">
      <c r="Y315">
        <f t="shared" si="69"/>
        <v>44</v>
      </c>
      <c r="Z315">
        <f t="shared" si="70"/>
        <v>41</v>
      </c>
    </row>
    <row r="316" spans="25:26" x14ac:dyDescent="0.2">
      <c r="Y316">
        <f t="shared" si="69"/>
        <v>45</v>
      </c>
      <c r="Z316">
        <f t="shared" si="70"/>
        <v>42</v>
      </c>
    </row>
    <row r="317" spans="25:26" x14ac:dyDescent="0.2">
      <c r="Y317">
        <f t="shared" si="69"/>
        <v>46</v>
      </c>
      <c r="Z317">
        <f t="shared" si="70"/>
        <v>43</v>
      </c>
    </row>
    <row r="318" spans="25:26" x14ac:dyDescent="0.2">
      <c r="Y318">
        <f t="shared" si="69"/>
        <v>47</v>
      </c>
      <c r="Z318">
        <f t="shared" si="70"/>
        <v>44</v>
      </c>
    </row>
    <row r="319" spans="25:26" x14ac:dyDescent="0.2">
      <c r="Y319">
        <f t="shared" si="69"/>
        <v>48</v>
      </c>
      <c r="Z319">
        <f t="shared" si="70"/>
        <v>45</v>
      </c>
    </row>
    <row r="320" spans="25:26" x14ac:dyDescent="0.2">
      <c r="Y320">
        <f t="shared" si="69"/>
        <v>49</v>
      </c>
      <c r="Z320">
        <f t="shared" si="70"/>
        <v>46</v>
      </c>
    </row>
    <row r="321" spans="25:26" x14ac:dyDescent="0.2">
      <c r="Y321">
        <f t="shared" si="69"/>
        <v>50</v>
      </c>
      <c r="Z321">
        <f t="shared" si="70"/>
        <v>47</v>
      </c>
    </row>
    <row r="322" spans="25:26" x14ac:dyDescent="0.2">
      <c r="Y322">
        <f t="shared" si="69"/>
        <v>51</v>
      </c>
      <c r="Z322">
        <f t="shared" si="70"/>
        <v>48</v>
      </c>
    </row>
    <row r="323" spans="25:26" x14ac:dyDescent="0.2">
      <c r="Y323">
        <f t="shared" si="69"/>
        <v>52</v>
      </c>
      <c r="Z323">
        <f t="shared" si="70"/>
        <v>49</v>
      </c>
    </row>
    <row r="324" spans="25:26" x14ac:dyDescent="0.2">
      <c r="Y324">
        <f t="shared" si="69"/>
        <v>53</v>
      </c>
      <c r="Z324">
        <f t="shared" si="70"/>
        <v>50</v>
      </c>
    </row>
    <row r="325" spans="25:26" x14ac:dyDescent="0.2">
      <c r="Y325">
        <f t="shared" si="69"/>
        <v>54</v>
      </c>
      <c r="Z325">
        <f t="shared" si="70"/>
        <v>51</v>
      </c>
    </row>
    <row r="326" spans="25:26" x14ac:dyDescent="0.2">
      <c r="Y326">
        <f t="shared" si="69"/>
        <v>55</v>
      </c>
      <c r="Z326">
        <f t="shared" si="70"/>
        <v>52</v>
      </c>
    </row>
    <row r="327" spans="25:26" x14ac:dyDescent="0.2">
      <c r="Y327">
        <f t="shared" si="69"/>
        <v>56</v>
      </c>
      <c r="Z327">
        <f t="shared" si="70"/>
        <v>53</v>
      </c>
    </row>
    <row r="328" spans="25:26" x14ac:dyDescent="0.2">
      <c r="Y328">
        <f t="shared" si="69"/>
        <v>57</v>
      </c>
      <c r="Z328">
        <f t="shared" si="70"/>
        <v>54</v>
      </c>
    </row>
    <row r="329" spans="25:26" x14ac:dyDescent="0.2">
      <c r="Y329">
        <f t="shared" si="69"/>
        <v>58</v>
      </c>
      <c r="Z329">
        <f t="shared" si="70"/>
        <v>55</v>
      </c>
    </row>
    <row r="330" spans="25:26" x14ac:dyDescent="0.2">
      <c r="Y330">
        <f t="shared" si="69"/>
        <v>59</v>
      </c>
      <c r="Z330">
        <f t="shared" si="70"/>
        <v>56</v>
      </c>
    </row>
    <row r="331" spans="25:26" x14ac:dyDescent="0.2">
      <c r="Y331">
        <f t="shared" si="69"/>
        <v>60</v>
      </c>
      <c r="Z331">
        <f t="shared" si="70"/>
        <v>57</v>
      </c>
    </row>
    <row r="332" spans="25:26" x14ac:dyDescent="0.2">
      <c r="Y332">
        <f t="shared" si="69"/>
        <v>61</v>
      </c>
      <c r="Z332">
        <f t="shared" si="70"/>
        <v>58</v>
      </c>
    </row>
    <row r="333" spans="25:26" x14ac:dyDescent="0.2">
      <c r="Y333">
        <f t="shared" si="69"/>
        <v>62</v>
      </c>
      <c r="Z333">
        <f t="shared" si="70"/>
        <v>59</v>
      </c>
    </row>
    <row r="334" spans="25:26" x14ac:dyDescent="0.2">
      <c r="Y334">
        <f t="shared" si="69"/>
        <v>63</v>
      </c>
      <c r="Z334">
        <f t="shared" si="70"/>
        <v>60</v>
      </c>
    </row>
    <row r="335" spans="25:26" x14ac:dyDescent="0.2">
      <c r="Y335">
        <f t="shared" si="69"/>
        <v>64</v>
      </c>
      <c r="Z335">
        <f t="shared" si="70"/>
        <v>61</v>
      </c>
    </row>
    <row r="336" spans="25:26" x14ac:dyDescent="0.2">
      <c r="Y336">
        <f t="shared" si="69"/>
        <v>65</v>
      </c>
      <c r="Z336">
        <f t="shared" si="70"/>
        <v>62</v>
      </c>
    </row>
    <row r="337" spans="25:26" x14ac:dyDescent="0.2">
      <c r="Y337">
        <f t="shared" si="69"/>
        <v>66</v>
      </c>
      <c r="Z337">
        <f t="shared" si="70"/>
        <v>63</v>
      </c>
    </row>
    <row r="338" spans="25:26" x14ac:dyDescent="0.2">
      <c r="Y338">
        <f t="shared" si="69"/>
        <v>67</v>
      </c>
      <c r="Z338">
        <f t="shared" si="70"/>
        <v>64</v>
      </c>
    </row>
    <row r="339" spans="25:26" x14ac:dyDescent="0.2">
      <c r="Y339">
        <f t="shared" si="69"/>
        <v>68</v>
      </c>
      <c r="Z339">
        <f t="shared" si="70"/>
        <v>65</v>
      </c>
    </row>
    <row r="340" spans="25:26" x14ac:dyDescent="0.2">
      <c r="Y340">
        <f t="shared" si="69"/>
        <v>69</v>
      </c>
      <c r="Z340">
        <f t="shared" si="70"/>
        <v>66</v>
      </c>
    </row>
    <row r="341" spans="25:26" x14ac:dyDescent="0.2">
      <c r="Y341">
        <f t="shared" si="69"/>
        <v>70</v>
      </c>
      <c r="Z341">
        <f t="shared" si="70"/>
        <v>67</v>
      </c>
    </row>
    <row r="342" spans="25:26" x14ac:dyDescent="0.2">
      <c r="Y342">
        <f t="shared" si="69"/>
        <v>71</v>
      </c>
      <c r="Z342">
        <f t="shared" si="70"/>
        <v>68</v>
      </c>
    </row>
    <row r="343" spans="25:26" x14ac:dyDescent="0.2">
      <c r="Y343">
        <f t="shared" si="69"/>
        <v>72</v>
      </c>
      <c r="Z343">
        <f t="shared" si="70"/>
        <v>69</v>
      </c>
    </row>
    <row r="344" spans="25:26" x14ac:dyDescent="0.2">
      <c r="Y344">
        <f t="shared" ref="Y344:Y407" si="71">Y343+1</f>
        <v>73</v>
      </c>
      <c r="Z344">
        <f t="shared" ref="Z344:Z407" si="72">Z343+1</f>
        <v>70</v>
      </c>
    </row>
    <row r="345" spans="25:26" x14ac:dyDescent="0.2">
      <c r="Y345">
        <f t="shared" si="71"/>
        <v>74</v>
      </c>
      <c r="Z345">
        <f t="shared" si="72"/>
        <v>71</v>
      </c>
    </row>
    <row r="346" spans="25:26" x14ac:dyDescent="0.2">
      <c r="Y346">
        <f t="shared" si="71"/>
        <v>75</v>
      </c>
      <c r="Z346">
        <f t="shared" si="72"/>
        <v>72</v>
      </c>
    </row>
    <row r="347" spans="25:26" x14ac:dyDescent="0.2">
      <c r="Y347">
        <f t="shared" si="71"/>
        <v>76</v>
      </c>
      <c r="Z347">
        <f t="shared" si="72"/>
        <v>73</v>
      </c>
    </row>
    <row r="348" spans="25:26" x14ac:dyDescent="0.2">
      <c r="Y348">
        <f t="shared" si="71"/>
        <v>77</v>
      </c>
      <c r="Z348">
        <f t="shared" si="72"/>
        <v>74</v>
      </c>
    </row>
    <row r="349" spans="25:26" x14ac:dyDescent="0.2">
      <c r="Y349">
        <f t="shared" si="71"/>
        <v>78</v>
      </c>
      <c r="Z349">
        <f t="shared" si="72"/>
        <v>75</v>
      </c>
    </row>
    <row r="350" spans="25:26" x14ac:dyDescent="0.2">
      <c r="Y350">
        <f t="shared" si="71"/>
        <v>79</v>
      </c>
      <c r="Z350">
        <f t="shared" si="72"/>
        <v>76</v>
      </c>
    </row>
    <row r="351" spans="25:26" x14ac:dyDescent="0.2">
      <c r="Y351">
        <f t="shared" si="71"/>
        <v>80</v>
      </c>
      <c r="Z351">
        <f t="shared" si="72"/>
        <v>77</v>
      </c>
    </row>
    <row r="352" spans="25:26" x14ac:dyDescent="0.2">
      <c r="Y352">
        <f t="shared" si="71"/>
        <v>81</v>
      </c>
      <c r="Z352">
        <f t="shared" si="72"/>
        <v>78</v>
      </c>
    </row>
    <row r="353" spans="25:26" x14ac:dyDescent="0.2">
      <c r="Y353">
        <f t="shared" si="71"/>
        <v>82</v>
      </c>
      <c r="Z353">
        <f t="shared" si="72"/>
        <v>79</v>
      </c>
    </row>
    <row r="354" spans="25:26" x14ac:dyDescent="0.2">
      <c r="Y354">
        <f t="shared" si="71"/>
        <v>83</v>
      </c>
      <c r="Z354">
        <f t="shared" si="72"/>
        <v>80</v>
      </c>
    </row>
    <row r="355" spans="25:26" x14ac:dyDescent="0.2">
      <c r="Y355">
        <f t="shared" si="71"/>
        <v>84</v>
      </c>
      <c r="Z355">
        <f t="shared" si="72"/>
        <v>81</v>
      </c>
    </row>
    <row r="356" spans="25:26" x14ac:dyDescent="0.2">
      <c r="Y356">
        <f t="shared" si="71"/>
        <v>85</v>
      </c>
      <c r="Z356">
        <f t="shared" si="72"/>
        <v>82</v>
      </c>
    </row>
    <row r="357" spans="25:26" x14ac:dyDescent="0.2">
      <c r="Y357">
        <f t="shared" si="71"/>
        <v>86</v>
      </c>
      <c r="Z357">
        <f t="shared" si="72"/>
        <v>83</v>
      </c>
    </row>
    <row r="358" spans="25:26" x14ac:dyDescent="0.2">
      <c r="Y358">
        <f t="shared" si="71"/>
        <v>87</v>
      </c>
      <c r="Z358">
        <f t="shared" si="72"/>
        <v>84</v>
      </c>
    </row>
    <row r="359" spans="25:26" x14ac:dyDescent="0.2">
      <c r="Y359">
        <f t="shared" si="71"/>
        <v>88</v>
      </c>
      <c r="Z359">
        <f t="shared" si="72"/>
        <v>85</v>
      </c>
    </row>
    <row r="360" spans="25:26" x14ac:dyDescent="0.2">
      <c r="Y360">
        <f t="shared" si="71"/>
        <v>89</v>
      </c>
      <c r="Z360">
        <f t="shared" si="72"/>
        <v>86</v>
      </c>
    </row>
    <row r="361" spans="25:26" x14ac:dyDescent="0.2">
      <c r="Y361">
        <f t="shared" si="71"/>
        <v>90</v>
      </c>
      <c r="Z361">
        <f t="shared" si="72"/>
        <v>87</v>
      </c>
    </row>
    <row r="362" spans="25:26" x14ac:dyDescent="0.2">
      <c r="Y362">
        <f t="shared" si="71"/>
        <v>91</v>
      </c>
      <c r="Z362">
        <f t="shared" si="72"/>
        <v>88</v>
      </c>
    </row>
    <row r="363" spans="25:26" x14ac:dyDescent="0.2">
      <c r="Y363">
        <f t="shared" si="71"/>
        <v>92</v>
      </c>
      <c r="Z363">
        <f t="shared" si="72"/>
        <v>89</v>
      </c>
    </row>
    <row r="364" spans="25:26" x14ac:dyDescent="0.2">
      <c r="Y364">
        <f t="shared" si="71"/>
        <v>93</v>
      </c>
      <c r="Z364">
        <f t="shared" si="72"/>
        <v>90</v>
      </c>
    </row>
    <row r="365" spans="25:26" x14ac:dyDescent="0.2">
      <c r="Y365">
        <f t="shared" si="71"/>
        <v>94</v>
      </c>
      <c r="Z365">
        <f t="shared" si="72"/>
        <v>91</v>
      </c>
    </row>
    <row r="366" spans="25:26" x14ac:dyDescent="0.2">
      <c r="Y366">
        <f t="shared" si="71"/>
        <v>95</v>
      </c>
      <c r="Z366">
        <f t="shared" si="72"/>
        <v>92</v>
      </c>
    </row>
    <row r="367" spans="25:26" x14ac:dyDescent="0.2">
      <c r="Y367">
        <f t="shared" si="71"/>
        <v>96</v>
      </c>
      <c r="Z367">
        <f t="shared" si="72"/>
        <v>93</v>
      </c>
    </row>
    <row r="368" spans="25:26" x14ac:dyDescent="0.2">
      <c r="Y368">
        <f t="shared" si="71"/>
        <v>97</v>
      </c>
      <c r="Z368">
        <f t="shared" si="72"/>
        <v>94</v>
      </c>
    </row>
    <row r="369" spans="25:26" x14ac:dyDescent="0.2">
      <c r="Y369">
        <f t="shared" si="71"/>
        <v>98</v>
      </c>
      <c r="Z369">
        <f t="shared" si="72"/>
        <v>95</v>
      </c>
    </row>
    <row r="370" spans="25:26" x14ac:dyDescent="0.2">
      <c r="Y370">
        <f t="shared" si="71"/>
        <v>99</v>
      </c>
      <c r="Z370">
        <f t="shared" si="72"/>
        <v>96</v>
      </c>
    </row>
    <row r="371" spans="25:26" x14ac:dyDescent="0.2">
      <c r="Y371">
        <f t="shared" si="71"/>
        <v>100</v>
      </c>
      <c r="Z371">
        <f t="shared" si="72"/>
        <v>97</v>
      </c>
    </row>
    <row r="372" spans="25:26" x14ac:dyDescent="0.2">
      <c r="Y372">
        <f t="shared" si="71"/>
        <v>101</v>
      </c>
      <c r="Z372">
        <f t="shared" si="72"/>
        <v>98</v>
      </c>
    </row>
    <row r="373" spans="25:26" x14ac:dyDescent="0.2">
      <c r="Y373">
        <f t="shared" si="71"/>
        <v>102</v>
      </c>
      <c r="Z373">
        <f t="shared" si="72"/>
        <v>99</v>
      </c>
    </row>
    <row r="374" spans="25:26" x14ac:dyDescent="0.2">
      <c r="Y374">
        <f t="shared" si="71"/>
        <v>103</v>
      </c>
      <c r="Z374">
        <f t="shared" si="72"/>
        <v>100</v>
      </c>
    </row>
    <row r="375" spans="25:26" x14ac:dyDescent="0.2">
      <c r="Y375">
        <f t="shared" si="71"/>
        <v>104</v>
      </c>
      <c r="Z375">
        <f t="shared" si="72"/>
        <v>101</v>
      </c>
    </row>
    <row r="376" spans="25:26" x14ac:dyDescent="0.2">
      <c r="Y376">
        <f t="shared" si="71"/>
        <v>105</v>
      </c>
      <c r="Z376">
        <f t="shared" si="72"/>
        <v>102</v>
      </c>
    </row>
    <row r="377" spans="25:26" x14ac:dyDescent="0.2">
      <c r="Y377">
        <f t="shared" si="71"/>
        <v>106</v>
      </c>
      <c r="Z377">
        <f t="shared" si="72"/>
        <v>103</v>
      </c>
    </row>
    <row r="378" spans="25:26" x14ac:dyDescent="0.2">
      <c r="Y378">
        <f t="shared" si="71"/>
        <v>107</v>
      </c>
      <c r="Z378">
        <f t="shared" si="72"/>
        <v>104</v>
      </c>
    </row>
    <row r="379" spans="25:26" x14ac:dyDescent="0.2">
      <c r="Y379">
        <f t="shared" si="71"/>
        <v>108</v>
      </c>
      <c r="Z379">
        <f t="shared" si="72"/>
        <v>105</v>
      </c>
    </row>
    <row r="380" spans="25:26" x14ac:dyDescent="0.2">
      <c r="Y380">
        <f t="shared" si="71"/>
        <v>109</v>
      </c>
      <c r="Z380">
        <f t="shared" si="72"/>
        <v>106</v>
      </c>
    </row>
    <row r="381" spans="25:26" x14ac:dyDescent="0.2">
      <c r="Y381">
        <f t="shared" si="71"/>
        <v>110</v>
      </c>
      <c r="Z381">
        <f t="shared" si="72"/>
        <v>107</v>
      </c>
    </row>
    <row r="382" spans="25:26" x14ac:dyDescent="0.2">
      <c r="Y382">
        <f t="shared" si="71"/>
        <v>111</v>
      </c>
      <c r="Z382">
        <f t="shared" si="72"/>
        <v>108</v>
      </c>
    </row>
    <row r="383" spans="25:26" x14ac:dyDescent="0.2">
      <c r="Y383">
        <f t="shared" si="71"/>
        <v>112</v>
      </c>
      <c r="Z383">
        <f t="shared" si="72"/>
        <v>109</v>
      </c>
    </row>
    <row r="384" spans="25:26" x14ac:dyDescent="0.2">
      <c r="Y384">
        <f t="shared" si="71"/>
        <v>113</v>
      </c>
      <c r="Z384">
        <f t="shared" si="72"/>
        <v>110</v>
      </c>
    </row>
    <row r="385" spans="25:26" x14ac:dyDescent="0.2">
      <c r="Y385">
        <f t="shared" si="71"/>
        <v>114</v>
      </c>
      <c r="Z385">
        <f t="shared" si="72"/>
        <v>111</v>
      </c>
    </row>
    <row r="386" spans="25:26" x14ac:dyDescent="0.2">
      <c r="Y386">
        <f t="shared" si="71"/>
        <v>115</v>
      </c>
      <c r="Z386">
        <f t="shared" si="72"/>
        <v>112</v>
      </c>
    </row>
    <row r="387" spans="25:26" x14ac:dyDescent="0.2">
      <c r="Y387">
        <f t="shared" si="71"/>
        <v>116</v>
      </c>
      <c r="Z387">
        <f t="shared" si="72"/>
        <v>113</v>
      </c>
    </row>
    <row r="388" spans="25:26" x14ac:dyDescent="0.2">
      <c r="Y388">
        <f t="shared" si="71"/>
        <v>117</v>
      </c>
      <c r="Z388">
        <f t="shared" si="72"/>
        <v>114</v>
      </c>
    </row>
    <row r="389" spans="25:26" x14ac:dyDescent="0.2">
      <c r="Y389">
        <f t="shared" si="71"/>
        <v>118</v>
      </c>
      <c r="Z389">
        <f t="shared" si="72"/>
        <v>115</v>
      </c>
    </row>
    <row r="390" spans="25:26" x14ac:dyDescent="0.2">
      <c r="Y390">
        <f t="shared" si="71"/>
        <v>119</v>
      </c>
      <c r="Z390">
        <f t="shared" si="72"/>
        <v>116</v>
      </c>
    </row>
    <row r="391" spans="25:26" x14ac:dyDescent="0.2">
      <c r="Y391">
        <f t="shared" si="71"/>
        <v>120</v>
      </c>
      <c r="Z391">
        <f t="shared" si="72"/>
        <v>117</v>
      </c>
    </row>
    <row r="392" spans="25:26" x14ac:dyDescent="0.2">
      <c r="Y392">
        <f t="shared" si="71"/>
        <v>121</v>
      </c>
      <c r="Z392">
        <f t="shared" si="72"/>
        <v>118</v>
      </c>
    </row>
    <row r="393" spans="25:26" x14ac:dyDescent="0.2">
      <c r="Y393">
        <f t="shared" si="71"/>
        <v>122</v>
      </c>
      <c r="Z393">
        <f t="shared" si="72"/>
        <v>119</v>
      </c>
    </row>
    <row r="394" spans="25:26" x14ac:dyDescent="0.2">
      <c r="Y394">
        <f t="shared" si="71"/>
        <v>123</v>
      </c>
      <c r="Z394">
        <f t="shared" si="72"/>
        <v>120</v>
      </c>
    </row>
    <row r="395" spans="25:26" x14ac:dyDescent="0.2">
      <c r="Y395">
        <f t="shared" si="71"/>
        <v>124</v>
      </c>
      <c r="Z395">
        <f t="shared" si="72"/>
        <v>121</v>
      </c>
    </row>
    <row r="396" spans="25:26" x14ac:dyDescent="0.2">
      <c r="Y396">
        <f t="shared" si="71"/>
        <v>125</v>
      </c>
      <c r="Z396">
        <f t="shared" si="72"/>
        <v>122</v>
      </c>
    </row>
    <row r="397" spans="25:26" x14ac:dyDescent="0.2">
      <c r="Y397">
        <f t="shared" si="71"/>
        <v>126</v>
      </c>
      <c r="Z397">
        <f t="shared" si="72"/>
        <v>123</v>
      </c>
    </row>
    <row r="398" spans="25:26" x14ac:dyDescent="0.2">
      <c r="Y398">
        <f t="shared" si="71"/>
        <v>127</v>
      </c>
      <c r="Z398">
        <f t="shared" si="72"/>
        <v>124</v>
      </c>
    </row>
    <row r="399" spans="25:26" x14ac:dyDescent="0.2">
      <c r="Y399">
        <f t="shared" si="71"/>
        <v>128</v>
      </c>
      <c r="Z399">
        <f t="shared" si="72"/>
        <v>125</v>
      </c>
    </row>
    <row r="400" spans="25:26" x14ac:dyDescent="0.2">
      <c r="Y400">
        <f t="shared" si="71"/>
        <v>129</v>
      </c>
      <c r="Z400">
        <f t="shared" si="72"/>
        <v>126</v>
      </c>
    </row>
    <row r="401" spans="25:26" x14ac:dyDescent="0.2">
      <c r="Y401">
        <f t="shared" si="71"/>
        <v>130</v>
      </c>
      <c r="Z401">
        <f t="shared" si="72"/>
        <v>127</v>
      </c>
    </row>
    <row r="402" spans="25:26" x14ac:dyDescent="0.2">
      <c r="Y402">
        <f t="shared" si="71"/>
        <v>131</v>
      </c>
      <c r="Z402">
        <f t="shared" si="72"/>
        <v>128</v>
      </c>
    </row>
    <row r="403" spans="25:26" x14ac:dyDescent="0.2">
      <c r="Y403">
        <f t="shared" si="71"/>
        <v>132</v>
      </c>
      <c r="Z403">
        <f t="shared" si="72"/>
        <v>129</v>
      </c>
    </row>
    <row r="404" spans="25:26" x14ac:dyDescent="0.2">
      <c r="Y404">
        <f t="shared" si="71"/>
        <v>133</v>
      </c>
      <c r="Z404">
        <f t="shared" si="72"/>
        <v>130</v>
      </c>
    </row>
    <row r="405" spans="25:26" x14ac:dyDescent="0.2">
      <c r="Y405">
        <f t="shared" si="71"/>
        <v>134</v>
      </c>
      <c r="Z405">
        <f t="shared" si="72"/>
        <v>131</v>
      </c>
    </row>
    <row r="406" spans="25:26" x14ac:dyDescent="0.2">
      <c r="Y406">
        <f t="shared" si="71"/>
        <v>135</v>
      </c>
      <c r="Z406">
        <f t="shared" si="72"/>
        <v>132</v>
      </c>
    </row>
    <row r="407" spans="25:26" x14ac:dyDescent="0.2">
      <c r="Y407">
        <f t="shared" si="71"/>
        <v>136</v>
      </c>
      <c r="Z407">
        <f t="shared" si="72"/>
        <v>133</v>
      </c>
    </row>
    <row r="408" spans="25:26" x14ac:dyDescent="0.2">
      <c r="Y408">
        <f t="shared" ref="Y408:Y471" si="73">Y407+1</f>
        <v>137</v>
      </c>
      <c r="Z408">
        <f t="shared" ref="Z408:Z471" si="74">Z407+1</f>
        <v>134</v>
      </c>
    </row>
    <row r="409" spans="25:26" x14ac:dyDescent="0.2">
      <c r="Y409">
        <f t="shared" si="73"/>
        <v>138</v>
      </c>
      <c r="Z409">
        <f t="shared" si="74"/>
        <v>135</v>
      </c>
    </row>
    <row r="410" spans="25:26" x14ac:dyDescent="0.2">
      <c r="Y410">
        <f t="shared" si="73"/>
        <v>139</v>
      </c>
      <c r="Z410">
        <f t="shared" si="74"/>
        <v>136</v>
      </c>
    </row>
    <row r="411" spans="25:26" x14ac:dyDescent="0.2">
      <c r="Y411">
        <f t="shared" si="73"/>
        <v>140</v>
      </c>
      <c r="Z411">
        <f t="shared" si="74"/>
        <v>137</v>
      </c>
    </row>
    <row r="412" spans="25:26" x14ac:dyDescent="0.2">
      <c r="Y412">
        <f t="shared" si="73"/>
        <v>141</v>
      </c>
      <c r="Z412">
        <f t="shared" si="74"/>
        <v>138</v>
      </c>
    </row>
    <row r="413" spans="25:26" x14ac:dyDescent="0.2">
      <c r="Y413">
        <f t="shared" si="73"/>
        <v>142</v>
      </c>
      <c r="Z413">
        <f t="shared" si="74"/>
        <v>139</v>
      </c>
    </row>
    <row r="414" spans="25:26" x14ac:dyDescent="0.2">
      <c r="Y414">
        <f t="shared" si="73"/>
        <v>143</v>
      </c>
      <c r="Z414">
        <f t="shared" si="74"/>
        <v>140</v>
      </c>
    </row>
    <row r="415" spans="25:26" x14ac:dyDescent="0.2">
      <c r="Y415">
        <f t="shared" si="73"/>
        <v>144</v>
      </c>
      <c r="Z415">
        <f t="shared" si="74"/>
        <v>141</v>
      </c>
    </row>
    <row r="416" spans="25:26" x14ac:dyDescent="0.2">
      <c r="Y416">
        <f t="shared" si="73"/>
        <v>145</v>
      </c>
      <c r="Z416">
        <f t="shared" si="74"/>
        <v>142</v>
      </c>
    </row>
    <row r="417" spans="25:26" x14ac:dyDescent="0.2">
      <c r="Y417">
        <f t="shared" si="73"/>
        <v>146</v>
      </c>
      <c r="Z417">
        <f t="shared" si="74"/>
        <v>143</v>
      </c>
    </row>
    <row r="418" spans="25:26" x14ac:dyDescent="0.2">
      <c r="Y418">
        <f t="shared" si="73"/>
        <v>147</v>
      </c>
      <c r="Z418">
        <f t="shared" si="74"/>
        <v>144</v>
      </c>
    </row>
    <row r="419" spans="25:26" x14ac:dyDescent="0.2">
      <c r="Y419">
        <f t="shared" si="73"/>
        <v>148</v>
      </c>
      <c r="Z419">
        <f t="shared" si="74"/>
        <v>145</v>
      </c>
    </row>
    <row r="420" spans="25:26" x14ac:dyDescent="0.2">
      <c r="Y420">
        <f t="shared" si="73"/>
        <v>149</v>
      </c>
      <c r="Z420">
        <f t="shared" si="74"/>
        <v>146</v>
      </c>
    </row>
    <row r="421" spans="25:26" x14ac:dyDescent="0.2">
      <c r="Y421">
        <f t="shared" si="73"/>
        <v>150</v>
      </c>
      <c r="Z421">
        <f t="shared" si="74"/>
        <v>147</v>
      </c>
    </row>
    <row r="422" spans="25:26" x14ac:dyDescent="0.2">
      <c r="Y422">
        <f t="shared" si="73"/>
        <v>151</v>
      </c>
      <c r="Z422">
        <f t="shared" si="74"/>
        <v>148</v>
      </c>
    </row>
    <row r="423" spans="25:26" x14ac:dyDescent="0.2">
      <c r="Y423">
        <f t="shared" si="73"/>
        <v>152</v>
      </c>
      <c r="Z423">
        <f t="shared" si="74"/>
        <v>149</v>
      </c>
    </row>
    <row r="424" spans="25:26" x14ac:dyDescent="0.2">
      <c r="Y424">
        <f t="shared" si="73"/>
        <v>153</v>
      </c>
      <c r="Z424">
        <f t="shared" si="74"/>
        <v>150</v>
      </c>
    </row>
    <row r="425" spans="25:26" x14ac:dyDescent="0.2">
      <c r="Y425">
        <f t="shared" si="73"/>
        <v>154</v>
      </c>
      <c r="Z425">
        <f t="shared" si="74"/>
        <v>151</v>
      </c>
    </row>
    <row r="426" spans="25:26" x14ac:dyDescent="0.2">
      <c r="Y426">
        <f t="shared" si="73"/>
        <v>155</v>
      </c>
      <c r="Z426">
        <f t="shared" si="74"/>
        <v>152</v>
      </c>
    </row>
    <row r="427" spans="25:26" x14ac:dyDescent="0.2">
      <c r="Y427">
        <f t="shared" si="73"/>
        <v>156</v>
      </c>
      <c r="Z427">
        <f t="shared" si="74"/>
        <v>153</v>
      </c>
    </row>
    <row r="428" spans="25:26" x14ac:dyDescent="0.2">
      <c r="Y428">
        <f t="shared" si="73"/>
        <v>157</v>
      </c>
      <c r="Z428">
        <f t="shared" si="74"/>
        <v>154</v>
      </c>
    </row>
    <row r="429" spans="25:26" x14ac:dyDescent="0.2">
      <c r="Y429">
        <f t="shared" si="73"/>
        <v>158</v>
      </c>
      <c r="Z429">
        <f t="shared" si="74"/>
        <v>155</v>
      </c>
    </row>
    <row r="430" spans="25:26" x14ac:dyDescent="0.2">
      <c r="Y430">
        <f t="shared" si="73"/>
        <v>159</v>
      </c>
      <c r="Z430">
        <f t="shared" si="74"/>
        <v>156</v>
      </c>
    </row>
    <row r="431" spans="25:26" x14ac:dyDescent="0.2">
      <c r="Y431">
        <f t="shared" si="73"/>
        <v>160</v>
      </c>
      <c r="Z431">
        <f t="shared" si="74"/>
        <v>157</v>
      </c>
    </row>
    <row r="432" spans="25:26" x14ac:dyDescent="0.2">
      <c r="Y432">
        <f t="shared" si="73"/>
        <v>161</v>
      </c>
      <c r="Z432">
        <f t="shared" si="74"/>
        <v>158</v>
      </c>
    </row>
    <row r="433" spans="25:26" x14ac:dyDescent="0.2">
      <c r="Y433">
        <f t="shared" si="73"/>
        <v>162</v>
      </c>
      <c r="Z433">
        <f t="shared" si="74"/>
        <v>159</v>
      </c>
    </row>
    <row r="434" spans="25:26" x14ac:dyDescent="0.2">
      <c r="Y434">
        <f t="shared" si="73"/>
        <v>163</v>
      </c>
      <c r="Z434">
        <f t="shared" si="74"/>
        <v>160</v>
      </c>
    </row>
    <row r="435" spans="25:26" x14ac:dyDescent="0.2">
      <c r="Y435">
        <f t="shared" si="73"/>
        <v>164</v>
      </c>
      <c r="Z435">
        <f t="shared" si="74"/>
        <v>161</v>
      </c>
    </row>
    <row r="436" spans="25:26" x14ac:dyDescent="0.2">
      <c r="Y436">
        <f t="shared" si="73"/>
        <v>165</v>
      </c>
      <c r="Z436">
        <f t="shared" si="74"/>
        <v>162</v>
      </c>
    </row>
    <row r="437" spans="25:26" x14ac:dyDescent="0.2">
      <c r="Y437">
        <f t="shared" si="73"/>
        <v>166</v>
      </c>
      <c r="Z437">
        <f t="shared" si="74"/>
        <v>163</v>
      </c>
    </row>
    <row r="438" spans="25:26" x14ac:dyDescent="0.2">
      <c r="Y438">
        <f t="shared" si="73"/>
        <v>167</v>
      </c>
      <c r="Z438">
        <f t="shared" si="74"/>
        <v>164</v>
      </c>
    </row>
    <row r="439" spans="25:26" x14ac:dyDescent="0.2">
      <c r="Y439">
        <f t="shared" si="73"/>
        <v>168</v>
      </c>
      <c r="Z439">
        <f t="shared" si="74"/>
        <v>165</v>
      </c>
    </row>
    <row r="440" spans="25:26" x14ac:dyDescent="0.2">
      <c r="Y440">
        <f t="shared" si="73"/>
        <v>169</v>
      </c>
      <c r="Z440">
        <f t="shared" si="74"/>
        <v>166</v>
      </c>
    </row>
    <row r="441" spans="25:26" x14ac:dyDescent="0.2">
      <c r="Y441">
        <f t="shared" si="73"/>
        <v>170</v>
      </c>
      <c r="Z441">
        <f t="shared" si="74"/>
        <v>167</v>
      </c>
    </row>
    <row r="442" spans="25:26" x14ac:dyDescent="0.2">
      <c r="Y442">
        <f t="shared" si="73"/>
        <v>171</v>
      </c>
      <c r="Z442">
        <f t="shared" si="74"/>
        <v>168</v>
      </c>
    </row>
    <row r="443" spans="25:26" x14ac:dyDescent="0.2">
      <c r="Y443">
        <f t="shared" si="73"/>
        <v>172</v>
      </c>
      <c r="Z443">
        <f t="shared" si="74"/>
        <v>169</v>
      </c>
    </row>
    <row r="444" spans="25:26" x14ac:dyDescent="0.2">
      <c r="Y444">
        <f t="shared" si="73"/>
        <v>173</v>
      </c>
      <c r="Z444">
        <f t="shared" si="74"/>
        <v>170</v>
      </c>
    </row>
    <row r="445" spans="25:26" x14ac:dyDescent="0.2">
      <c r="Y445">
        <f t="shared" si="73"/>
        <v>174</v>
      </c>
      <c r="Z445">
        <f t="shared" si="74"/>
        <v>171</v>
      </c>
    </row>
    <row r="446" spans="25:26" x14ac:dyDescent="0.2">
      <c r="Y446">
        <f t="shared" si="73"/>
        <v>175</v>
      </c>
      <c r="Z446">
        <f t="shared" si="74"/>
        <v>172</v>
      </c>
    </row>
    <row r="447" spans="25:26" x14ac:dyDescent="0.2">
      <c r="Y447">
        <f t="shared" si="73"/>
        <v>176</v>
      </c>
      <c r="Z447">
        <f t="shared" si="74"/>
        <v>173</v>
      </c>
    </row>
    <row r="448" spans="25:26" x14ac:dyDescent="0.2">
      <c r="Y448">
        <f t="shared" si="73"/>
        <v>177</v>
      </c>
      <c r="Z448">
        <f t="shared" si="74"/>
        <v>174</v>
      </c>
    </row>
    <row r="449" spans="25:26" x14ac:dyDescent="0.2">
      <c r="Y449">
        <f t="shared" si="73"/>
        <v>178</v>
      </c>
      <c r="Z449">
        <f t="shared" si="74"/>
        <v>175</v>
      </c>
    </row>
    <row r="450" spans="25:26" x14ac:dyDescent="0.2">
      <c r="Y450">
        <f t="shared" si="73"/>
        <v>179</v>
      </c>
      <c r="Z450">
        <f t="shared" si="74"/>
        <v>176</v>
      </c>
    </row>
    <row r="451" spans="25:26" x14ac:dyDescent="0.2">
      <c r="Y451">
        <f t="shared" si="73"/>
        <v>180</v>
      </c>
      <c r="Z451">
        <f t="shared" si="74"/>
        <v>177</v>
      </c>
    </row>
    <row r="452" spans="25:26" x14ac:dyDescent="0.2">
      <c r="Y452">
        <f t="shared" si="73"/>
        <v>181</v>
      </c>
      <c r="Z452">
        <f t="shared" si="74"/>
        <v>178</v>
      </c>
    </row>
    <row r="453" spans="25:26" x14ac:dyDescent="0.2">
      <c r="Y453">
        <f t="shared" si="73"/>
        <v>182</v>
      </c>
      <c r="Z453">
        <f t="shared" si="74"/>
        <v>179</v>
      </c>
    </row>
    <row r="454" spans="25:26" x14ac:dyDescent="0.2">
      <c r="Y454">
        <f t="shared" si="73"/>
        <v>183</v>
      </c>
      <c r="Z454">
        <f t="shared" si="74"/>
        <v>180</v>
      </c>
    </row>
    <row r="455" spans="25:26" x14ac:dyDescent="0.2">
      <c r="Y455">
        <f t="shared" si="73"/>
        <v>184</v>
      </c>
      <c r="Z455">
        <f t="shared" si="74"/>
        <v>181</v>
      </c>
    </row>
    <row r="456" spans="25:26" x14ac:dyDescent="0.2">
      <c r="Y456">
        <f t="shared" si="73"/>
        <v>185</v>
      </c>
      <c r="Z456">
        <f t="shared" si="74"/>
        <v>182</v>
      </c>
    </row>
    <row r="457" spans="25:26" x14ac:dyDescent="0.2">
      <c r="Y457">
        <f t="shared" si="73"/>
        <v>186</v>
      </c>
      <c r="Z457">
        <f t="shared" si="74"/>
        <v>183</v>
      </c>
    </row>
    <row r="458" spans="25:26" x14ac:dyDescent="0.2">
      <c r="Y458">
        <f t="shared" si="73"/>
        <v>187</v>
      </c>
      <c r="Z458">
        <f t="shared" si="74"/>
        <v>184</v>
      </c>
    </row>
    <row r="459" spans="25:26" x14ac:dyDescent="0.2">
      <c r="Y459">
        <f t="shared" si="73"/>
        <v>188</v>
      </c>
      <c r="Z459">
        <f t="shared" si="74"/>
        <v>185</v>
      </c>
    </row>
    <row r="460" spans="25:26" x14ac:dyDescent="0.2">
      <c r="Y460">
        <f t="shared" si="73"/>
        <v>189</v>
      </c>
      <c r="Z460">
        <f t="shared" si="74"/>
        <v>186</v>
      </c>
    </row>
    <row r="461" spans="25:26" x14ac:dyDescent="0.2">
      <c r="Y461">
        <f t="shared" si="73"/>
        <v>190</v>
      </c>
      <c r="Z461">
        <f t="shared" si="74"/>
        <v>187</v>
      </c>
    </row>
    <row r="462" spans="25:26" x14ac:dyDescent="0.2">
      <c r="Y462">
        <f t="shared" si="73"/>
        <v>191</v>
      </c>
      <c r="Z462">
        <f t="shared" si="74"/>
        <v>188</v>
      </c>
    </row>
    <row r="463" spans="25:26" x14ac:dyDescent="0.2">
      <c r="Y463">
        <f t="shared" si="73"/>
        <v>192</v>
      </c>
      <c r="Z463">
        <f t="shared" si="74"/>
        <v>189</v>
      </c>
    </row>
    <row r="464" spans="25:26" x14ac:dyDescent="0.2">
      <c r="Y464">
        <f t="shared" si="73"/>
        <v>193</v>
      </c>
      <c r="Z464">
        <f t="shared" si="74"/>
        <v>190</v>
      </c>
    </row>
    <row r="465" spans="25:26" x14ac:dyDescent="0.2">
      <c r="Y465">
        <f t="shared" si="73"/>
        <v>194</v>
      </c>
      <c r="Z465">
        <f t="shared" si="74"/>
        <v>191</v>
      </c>
    </row>
    <row r="466" spans="25:26" x14ac:dyDescent="0.2">
      <c r="Y466">
        <f t="shared" si="73"/>
        <v>195</v>
      </c>
      <c r="Z466">
        <f t="shared" si="74"/>
        <v>192</v>
      </c>
    </row>
    <row r="467" spans="25:26" x14ac:dyDescent="0.2">
      <c r="Y467">
        <f t="shared" si="73"/>
        <v>196</v>
      </c>
      <c r="Z467">
        <f t="shared" si="74"/>
        <v>193</v>
      </c>
    </row>
    <row r="468" spans="25:26" x14ac:dyDescent="0.2">
      <c r="Y468">
        <f t="shared" si="73"/>
        <v>197</v>
      </c>
      <c r="Z468">
        <f t="shared" si="74"/>
        <v>194</v>
      </c>
    </row>
    <row r="469" spans="25:26" x14ac:dyDescent="0.2">
      <c r="Y469">
        <f t="shared" si="73"/>
        <v>198</v>
      </c>
      <c r="Z469">
        <f t="shared" si="74"/>
        <v>195</v>
      </c>
    </row>
    <row r="470" spans="25:26" x14ac:dyDescent="0.2">
      <c r="Y470">
        <f t="shared" si="73"/>
        <v>199</v>
      </c>
      <c r="Z470">
        <f t="shared" si="74"/>
        <v>196</v>
      </c>
    </row>
    <row r="471" spans="25:26" x14ac:dyDescent="0.2">
      <c r="Y471">
        <f t="shared" si="73"/>
        <v>200</v>
      </c>
      <c r="Z471">
        <f t="shared" si="74"/>
        <v>197</v>
      </c>
    </row>
    <row r="472" spans="25:26" x14ac:dyDescent="0.2">
      <c r="Y472">
        <f t="shared" ref="Y472:Y535" si="75">Y471+1</f>
        <v>201</v>
      </c>
      <c r="Z472">
        <f t="shared" ref="Z472:Z535" si="76">Z471+1</f>
        <v>198</v>
      </c>
    </row>
    <row r="473" spans="25:26" x14ac:dyDescent="0.2">
      <c r="Y473">
        <f t="shared" si="75"/>
        <v>202</v>
      </c>
      <c r="Z473">
        <f t="shared" si="76"/>
        <v>199</v>
      </c>
    </row>
    <row r="474" spans="25:26" x14ac:dyDescent="0.2">
      <c r="Y474">
        <f t="shared" si="75"/>
        <v>203</v>
      </c>
      <c r="Z474">
        <f t="shared" si="76"/>
        <v>200</v>
      </c>
    </row>
    <row r="475" spans="25:26" x14ac:dyDescent="0.2">
      <c r="Y475">
        <f t="shared" si="75"/>
        <v>204</v>
      </c>
      <c r="Z475">
        <f t="shared" si="76"/>
        <v>201</v>
      </c>
    </row>
    <row r="476" spans="25:26" x14ac:dyDescent="0.2">
      <c r="Y476">
        <f t="shared" si="75"/>
        <v>205</v>
      </c>
      <c r="Z476">
        <f t="shared" si="76"/>
        <v>202</v>
      </c>
    </row>
    <row r="477" spans="25:26" x14ac:dyDescent="0.2">
      <c r="Y477">
        <f t="shared" si="75"/>
        <v>206</v>
      </c>
      <c r="Z477">
        <f t="shared" si="76"/>
        <v>203</v>
      </c>
    </row>
    <row r="478" spans="25:26" x14ac:dyDescent="0.2">
      <c r="Y478">
        <f t="shared" si="75"/>
        <v>207</v>
      </c>
      <c r="Z478">
        <f t="shared" si="76"/>
        <v>204</v>
      </c>
    </row>
    <row r="479" spans="25:26" x14ac:dyDescent="0.2">
      <c r="Y479">
        <f t="shared" si="75"/>
        <v>208</v>
      </c>
      <c r="Z479">
        <f t="shared" si="76"/>
        <v>205</v>
      </c>
    </row>
    <row r="480" spans="25:26" x14ac:dyDescent="0.2">
      <c r="Y480">
        <f t="shared" si="75"/>
        <v>209</v>
      </c>
      <c r="Z480">
        <f t="shared" si="76"/>
        <v>206</v>
      </c>
    </row>
    <row r="481" spans="25:26" x14ac:dyDescent="0.2">
      <c r="Y481">
        <f t="shared" si="75"/>
        <v>210</v>
      </c>
      <c r="Z481">
        <f t="shared" si="76"/>
        <v>207</v>
      </c>
    </row>
    <row r="482" spans="25:26" x14ac:dyDescent="0.2">
      <c r="Y482">
        <f t="shared" si="75"/>
        <v>211</v>
      </c>
      <c r="Z482">
        <f t="shared" si="76"/>
        <v>208</v>
      </c>
    </row>
    <row r="483" spans="25:26" x14ac:dyDescent="0.2">
      <c r="Y483">
        <f t="shared" si="75"/>
        <v>212</v>
      </c>
      <c r="Z483">
        <f t="shared" si="76"/>
        <v>209</v>
      </c>
    </row>
    <row r="484" spans="25:26" x14ac:dyDescent="0.2">
      <c r="Y484">
        <f t="shared" si="75"/>
        <v>213</v>
      </c>
      <c r="Z484">
        <f t="shared" si="76"/>
        <v>210</v>
      </c>
    </row>
    <row r="485" spans="25:26" x14ac:dyDescent="0.2">
      <c r="Y485">
        <f t="shared" si="75"/>
        <v>214</v>
      </c>
      <c r="Z485">
        <f t="shared" si="76"/>
        <v>211</v>
      </c>
    </row>
    <row r="486" spans="25:26" x14ac:dyDescent="0.2">
      <c r="Y486">
        <f t="shared" si="75"/>
        <v>215</v>
      </c>
      <c r="Z486">
        <f t="shared" si="76"/>
        <v>212</v>
      </c>
    </row>
    <row r="487" spans="25:26" x14ac:dyDescent="0.2">
      <c r="Y487">
        <f t="shared" si="75"/>
        <v>216</v>
      </c>
      <c r="Z487">
        <f t="shared" si="76"/>
        <v>213</v>
      </c>
    </row>
    <row r="488" spans="25:26" x14ac:dyDescent="0.2">
      <c r="Y488">
        <f t="shared" si="75"/>
        <v>217</v>
      </c>
      <c r="Z488">
        <f t="shared" si="76"/>
        <v>214</v>
      </c>
    </row>
    <row r="489" spans="25:26" x14ac:dyDescent="0.2">
      <c r="Y489">
        <f t="shared" si="75"/>
        <v>218</v>
      </c>
      <c r="Z489">
        <f t="shared" si="76"/>
        <v>215</v>
      </c>
    </row>
    <row r="490" spans="25:26" x14ac:dyDescent="0.2">
      <c r="Y490">
        <f t="shared" si="75"/>
        <v>219</v>
      </c>
      <c r="Z490">
        <f t="shared" si="76"/>
        <v>216</v>
      </c>
    </row>
    <row r="491" spans="25:26" x14ac:dyDescent="0.2">
      <c r="Y491">
        <f t="shared" si="75"/>
        <v>220</v>
      </c>
      <c r="Z491">
        <f t="shared" si="76"/>
        <v>217</v>
      </c>
    </row>
    <row r="492" spans="25:26" x14ac:dyDescent="0.2">
      <c r="Y492">
        <f t="shared" si="75"/>
        <v>221</v>
      </c>
      <c r="Z492">
        <f t="shared" si="76"/>
        <v>218</v>
      </c>
    </row>
    <row r="493" spans="25:26" x14ac:dyDescent="0.2">
      <c r="Y493">
        <f t="shared" si="75"/>
        <v>222</v>
      </c>
      <c r="Z493">
        <f t="shared" si="76"/>
        <v>219</v>
      </c>
    </row>
    <row r="494" spans="25:26" x14ac:dyDescent="0.2">
      <c r="Y494">
        <f t="shared" si="75"/>
        <v>223</v>
      </c>
      <c r="Z494">
        <f t="shared" si="76"/>
        <v>220</v>
      </c>
    </row>
    <row r="495" spans="25:26" x14ac:dyDescent="0.2">
      <c r="Y495">
        <f t="shared" si="75"/>
        <v>224</v>
      </c>
      <c r="Z495">
        <f t="shared" si="76"/>
        <v>221</v>
      </c>
    </row>
    <row r="496" spans="25:26" x14ac:dyDescent="0.2">
      <c r="Y496">
        <f t="shared" si="75"/>
        <v>225</v>
      </c>
      <c r="Z496">
        <f t="shared" si="76"/>
        <v>222</v>
      </c>
    </row>
    <row r="497" spans="25:26" x14ac:dyDescent="0.2">
      <c r="Y497">
        <f t="shared" si="75"/>
        <v>226</v>
      </c>
      <c r="Z497">
        <f t="shared" si="76"/>
        <v>223</v>
      </c>
    </row>
    <row r="498" spans="25:26" x14ac:dyDescent="0.2">
      <c r="Y498">
        <f t="shared" si="75"/>
        <v>227</v>
      </c>
      <c r="Z498">
        <f t="shared" si="76"/>
        <v>224</v>
      </c>
    </row>
    <row r="499" spans="25:26" x14ac:dyDescent="0.2">
      <c r="Y499">
        <f t="shared" si="75"/>
        <v>228</v>
      </c>
      <c r="Z499">
        <f t="shared" si="76"/>
        <v>225</v>
      </c>
    </row>
    <row r="500" spans="25:26" x14ac:dyDescent="0.2">
      <c r="Y500">
        <f t="shared" si="75"/>
        <v>229</v>
      </c>
      <c r="Z500">
        <f t="shared" si="76"/>
        <v>226</v>
      </c>
    </row>
    <row r="501" spans="25:26" x14ac:dyDescent="0.2">
      <c r="Y501">
        <f t="shared" si="75"/>
        <v>230</v>
      </c>
      <c r="Z501">
        <f t="shared" si="76"/>
        <v>227</v>
      </c>
    </row>
    <row r="502" spans="25:26" x14ac:dyDescent="0.2">
      <c r="Y502">
        <f t="shared" si="75"/>
        <v>231</v>
      </c>
      <c r="Z502">
        <f t="shared" si="76"/>
        <v>228</v>
      </c>
    </row>
    <row r="503" spans="25:26" x14ac:dyDescent="0.2">
      <c r="Y503">
        <f t="shared" si="75"/>
        <v>232</v>
      </c>
      <c r="Z503">
        <f t="shared" si="76"/>
        <v>229</v>
      </c>
    </row>
    <row r="504" spans="25:26" x14ac:dyDescent="0.2">
      <c r="Y504">
        <f t="shared" si="75"/>
        <v>233</v>
      </c>
      <c r="Z504">
        <f t="shared" si="76"/>
        <v>230</v>
      </c>
    </row>
    <row r="505" spans="25:26" x14ac:dyDescent="0.2">
      <c r="Y505">
        <f t="shared" si="75"/>
        <v>234</v>
      </c>
      <c r="Z505">
        <f t="shared" si="76"/>
        <v>231</v>
      </c>
    </row>
    <row r="506" spans="25:26" x14ac:dyDescent="0.2">
      <c r="Y506">
        <f t="shared" si="75"/>
        <v>235</v>
      </c>
      <c r="Z506">
        <f t="shared" si="76"/>
        <v>232</v>
      </c>
    </row>
    <row r="507" spans="25:26" x14ac:dyDescent="0.2">
      <c r="Y507">
        <f t="shared" si="75"/>
        <v>236</v>
      </c>
      <c r="Z507">
        <f t="shared" si="76"/>
        <v>233</v>
      </c>
    </row>
    <row r="508" spans="25:26" x14ac:dyDescent="0.2">
      <c r="Y508">
        <f t="shared" si="75"/>
        <v>237</v>
      </c>
      <c r="Z508">
        <f t="shared" si="76"/>
        <v>234</v>
      </c>
    </row>
    <row r="509" spans="25:26" x14ac:dyDescent="0.2">
      <c r="Y509">
        <f t="shared" si="75"/>
        <v>238</v>
      </c>
      <c r="Z509">
        <f t="shared" si="76"/>
        <v>235</v>
      </c>
    </row>
    <row r="510" spans="25:26" x14ac:dyDescent="0.2">
      <c r="Y510">
        <f t="shared" si="75"/>
        <v>239</v>
      </c>
      <c r="Z510">
        <f t="shared" si="76"/>
        <v>236</v>
      </c>
    </row>
    <row r="511" spans="25:26" x14ac:dyDescent="0.2">
      <c r="Y511">
        <f t="shared" si="75"/>
        <v>240</v>
      </c>
      <c r="Z511">
        <f t="shared" si="76"/>
        <v>237</v>
      </c>
    </row>
    <row r="512" spans="25:26" x14ac:dyDescent="0.2">
      <c r="Y512">
        <f t="shared" si="75"/>
        <v>241</v>
      </c>
      <c r="Z512">
        <f t="shared" si="76"/>
        <v>238</v>
      </c>
    </row>
    <row r="513" spans="25:26" x14ac:dyDescent="0.2">
      <c r="Y513">
        <f t="shared" si="75"/>
        <v>242</v>
      </c>
      <c r="Z513">
        <f t="shared" si="76"/>
        <v>239</v>
      </c>
    </row>
    <row r="514" spans="25:26" x14ac:dyDescent="0.2">
      <c r="Y514">
        <f t="shared" si="75"/>
        <v>243</v>
      </c>
      <c r="Z514">
        <f t="shared" si="76"/>
        <v>240</v>
      </c>
    </row>
    <row r="515" spans="25:26" x14ac:dyDescent="0.2">
      <c r="Y515">
        <f t="shared" si="75"/>
        <v>244</v>
      </c>
      <c r="Z515">
        <f t="shared" si="76"/>
        <v>241</v>
      </c>
    </row>
    <row r="516" spans="25:26" x14ac:dyDescent="0.2">
      <c r="Y516">
        <f t="shared" si="75"/>
        <v>245</v>
      </c>
      <c r="Z516">
        <f t="shared" si="76"/>
        <v>242</v>
      </c>
    </row>
    <row r="517" spans="25:26" x14ac:dyDescent="0.2">
      <c r="Y517">
        <f t="shared" si="75"/>
        <v>246</v>
      </c>
      <c r="Z517">
        <f t="shared" si="76"/>
        <v>243</v>
      </c>
    </row>
    <row r="518" spans="25:26" x14ac:dyDescent="0.2">
      <c r="Y518">
        <f t="shared" si="75"/>
        <v>247</v>
      </c>
      <c r="Z518">
        <f t="shared" si="76"/>
        <v>244</v>
      </c>
    </row>
    <row r="519" spans="25:26" x14ac:dyDescent="0.2">
      <c r="Y519">
        <f t="shared" si="75"/>
        <v>248</v>
      </c>
      <c r="Z519">
        <f t="shared" si="76"/>
        <v>245</v>
      </c>
    </row>
    <row r="520" spans="25:26" x14ac:dyDescent="0.2">
      <c r="Y520">
        <f t="shared" si="75"/>
        <v>249</v>
      </c>
      <c r="Z520">
        <f t="shared" si="76"/>
        <v>246</v>
      </c>
    </row>
    <row r="521" spans="25:26" x14ac:dyDescent="0.2">
      <c r="Y521">
        <f t="shared" si="75"/>
        <v>250</v>
      </c>
      <c r="Z521">
        <f t="shared" si="76"/>
        <v>247</v>
      </c>
    </row>
    <row r="522" spans="25:26" x14ac:dyDescent="0.2">
      <c r="Y522">
        <f t="shared" si="75"/>
        <v>251</v>
      </c>
      <c r="Z522">
        <f t="shared" si="76"/>
        <v>248</v>
      </c>
    </row>
    <row r="523" spans="25:26" x14ac:dyDescent="0.2">
      <c r="Y523">
        <f t="shared" si="75"/>
        <v>252</v>
      </c>
      <c r="Z523">
        <f t="shared" si="76"/>
        <v>249</v>
      </c>
    </row>
    <row r="524" spans="25:26" x14ac:dyDescent="0.2">
      <c r="Y524">
        <f t="shared" si="75"/>
        <v>253</v>
      </c>
      <c r="Z524">
        <f t="shared" si="76"/>
        <v>250</v>
      </c>
    </row>
    <row r="525" spans="25:26" x14ac:dyDescent="0.2">
      <c r="Y525">
        <f t="shared" si="75"/>
        <v>254</v>
      </c>
      <c r="Z525">
        <f t="shared" si="76"/>
        <v>251</v>
      </c>
    </row>
    <row r="526" spans="25:26" x14ac:dyDescent="0.2">
      <c r="Y526">
        <f t="shared" si="75"/>
        <v>255</v>
      </c>
      <c r="Z526">
        <f t="shared" si="76"/>
        <v>252</v>
      </c>
    </row>
    <row r="527" spans="25:26" x14ac:dyDescent="0.2">
      <c r="Y527">
        <f t="shared" si="75"/>
        <v>256</v>
      </c>
      <c r="Z527">
        <f t="shared" si="76"/>
        <v>253</v>
      </c>
    </row>
    <row r="528" spans="25:26" x14ac:dyDescent="0.2">
      <c r="Y528">
        <f t="shared" si="75"/>
        <v>257</v>
      </c>
      <c r="Z528">
        <f t="shared" si="76"/>
        <v>254</v>
      </c>
    </row>
    <row r="529" spans="25:26" x14ac:dyDescent="0.2">
      <c r="Y529">
        <f t="shared" si="75"/>
        <v>258</v>
      </c>
      <c r="Z529">
        <f t="shared" si="76"/>
        <v>255</v>
      </c>
    </row>
    <row r="530" spans="25:26" x14ac:dyDescent="0.2">
      <c r="Y530">
        <f t="shared" si="75"/>
        <v>259</v>
      </c>
      <c r="Z530">
        <f t="shared" si="76"/>
        <v>256</v>
      </c>
    </row>
    <row r="531" spans="25:26" x14ac:dyDescent="0.2">
      <c r="Y531">
        <f t="shared" si="75"/>
        <v>260</v>
      </c>
      <c r="Z531">
        <f t="shared" si="76"/>
        <v>257</v>
      </c>
    </row>
    <row r="532" spans="25:26" x14ac:dyDescent="0.2">
      <c r="Y532">
        <f t="shared" si="75"/>
        <v>261</v>
      </c>
      <c r="Z532">
        <f t="shared" si="76"/>
        <v>258</v>
      </c>
    </row>
    <row r="533" spans="25:26" x14ac:dyDescent="0.2">
      <c r="Y533">
        <f t="shared" si="75"/>
        <v>262</v>
      </c>
      <c r="Z533">
        <f t="shared" si="76"/>
        <v>259</v>
      </c>
    </row>
    <row r="534" spans="25:26" x14ac:dyDescent="0.2">
      <c r="Y534">
        <f t="shared" si="75"/>
        <v>263</v>
      </c>
      <c r="Z534">
        <f t="shared" si="76"/>
        <v>260</v>
      </c>
    </row>
    <row r="535" spans="25:26" x14ac:dyDescent="0.2">
      <c r="Y535">
        <f t="shared" si="75"/>
        <v>264</v>
      </c>
      <c r="Z535">
        <f t="shared" si="76"/>
        <v>261</v>
      </c>
    </row>
    <row r="536" spans="25:26" x14ac:dyDescent="0.2">
      <c r="Y536">
        <f t="shared" ref="Y536:Y550" si="77">Y535+1</f>
        <v>265</v>
      </c>
      <c r="Z536">
        <f t="shared" ref="Z536:Z550" si="78">Z535+1</f>
        <v>262</v>
      </c>
    </row>
    <row r="537" spans="25:26" x14ac:dyDescent="0.2">
      <c r="Y537">
        <f t="shared" si="77"/>
        <v>266</v>
      </c>
      <c r="Z537">
        <f t="shared" si="78"/>
        <v>263</v>
      </c>
    </row>
    <row r="538" spans="25:26" x14ac:dyDescent="0.2">
      <c r="Y538">
        <f t="shared" si="77"/>
        <v>267</v>
      </c>
      <c r="Z538">
        <f t="shared" si="78"/>
        <v>264</v>
      </c>
    </row>
    <row r="539" spans="25:26" x14ac:dyDescent="0.2">
      <c r="Y539">
        <f t="shared" si="77"/>
        <v>268</v>
      </c>
      <c r="Z539">
        <f t="shared" si="78"/>
        <v>265</v>
      </c>
    </row>
    <row r="540" spans="25:26" x14ac:dyDescent="0.2">
      <c r="Y540">
        <f t="shared" si="77"/>
        <v>269</v>
      </c>
      <c r="Z540">
        <f t="shared" si="78"/>
        <v>266</v>
      </c>
    </row>
    <row r="541" spans="25:26" x14ac:dyDescent="0.2">
      <c r="Y541">
        <f t="shared" si="77"/>
        <v>270</v>
      </c>
      <c r="Z541">
        <f t="shared" si="78"/>
        <v>267</v>
      </c>
    </row>
    <row r="542" spans="25:26" x14ac:dyDescent="0.2">
      <c r="Y542">
        <f t="shared" si="77"/>
        <v>271</v>
      </c>
      <c r="Z542">
        <f t="shared" si="78"/>
        <v>268</v>
      </c>
    </row>
    <row r="543" spans="25:26" x14ac:dyDescent="0.2">
      <c r="Y543">
        <f t="shared" si="77"/>
        <v>272</v>
      </c>
      <c r="Z543">
        <f t="shared" si="78"/>
        <v>269</v>
      </c>
    </row>
    <row r="544" spans="25:26" x14ac:dyDescent="0.2">
      <c r="Y544">
        <f t="shared" si="77"/>
        <v>273</v>
      </c>
      <c r="Z544">
        <f t="shared" si="78"/>
        <v>270</v>
      </c>
    </row>
    <row r="545" spans="25:26" x14ac:dyDescent="0.2">
      <c r="Y545">
        <f t="shared" si="77"/>
        <v>274</v>
      </c>
      <c r="Z545">
        <f t="shared" si="78"/>
        <v>271</v>
      </c>
    </row>
    <row r="546" spans="25:26" x14ac:dyDescent="0.2">
      <c r="Y546">
        <f t="shared" si="77"/>
        <v>275</v>
      </c>
      <c r="Z546">
        <f t="shared" si="78"/>
        <v>272</v>
      </c>
    </row>
    <row r="547" spans="25:26" x14ac:dyDescent="0.2">
      <c r="Y547">
        <f t="shared" si="77"/>
        <v>276</v>
      </c>
      <c r="Z547">
        <f t="shared" si="78"/>
        <v>273</v>
      </c>
    </row>
    <row r="548" spans="25:26" x14ac:dyDescent="0.2">
      <c r="Y548">
        <f t="shared" si="77"/>
        <v>277</v>
      </c>
      <c r="Z548">
        <f t="shared" si="78"/>
        <v>274</v>
      </c>
    </row>
    <row r="549" spans="25:26" x14ac:dyDescent="0.2">
      <c r="Y549">
        <f t="shared" si="77"/>
        <v>278</v>
      </c>
      <c r="Z549">
        <f t="shared" si="78"/>
        <v>275</v>
      </c>
    </row>
    <row r="550" spans="25:26" x14ac:dyDescent="0.2">
      <c r="Y550">
        <f t="shared" si="77"/>
        <v>279</v>
      </c>
      <c r="Z550">
        <f t="shared" si="78"/>
        <v>276</v>
      </c>
    </row>
  </sheetData>
  <sheetProtection sheet="1" formatCells="0" insertHyperlinks="0"/>
  <mergeCells count="2">
    <mergeCell ref="C1:I1"/>
    <mergeCell ref="C6:F6"/>
  </mergeCells>
  <phoneticPr fontId="3" type="noConversion"/>
  <conditionalFormatting sqref="I277">
    <cfRule type="cellIs" dxfId="14" priority="3" stopIfTrue="1" operator="notEqual">
      <formula>""</formula>
    </cfRule>
  </conditionalFormatting>
  <conditionalFormatting sqref="I8:I25">
    <cfRule type="cellIs" dxfId="13" priority="4" stopIfTrue="1" operator="notEqual">
      <formula>""</formula>
    </cfRule>
  </conditionalFormatting>
  <conditionalFormatting sqref="I26:I276">
    <cfRule type="cellIs" dxfId="12" priority="1" stopIfTrue="1" operator="notEqual">
      <formula>""</formula>
    </cfRule>
  </conditionalFormatting>
  <pageMargins left="0.78740157480314965" right="0.78740157480314965" top="0.78740157480314965" bottom="0.87" header="0.51181102362204722" footer="0.51181102362204722"/>
  <pageSetup paperSize="9" orientation="portrait" r:id="rId1"/>
  <headerFooter alignWithMargins="0">
    <oddFooter>&amp;L&amp;8Ausdruck vom &amp;D, &amp;T&amp;C&amp;8vereinsbuchhaltung.ch&amp;R&amp;8Seite 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B550"/>
  <sheetViews>
    <sheetView topLeftCell="C1" workbookViewId="0">
      <pane ySplit="7" topLeftCell="A8" activePane="bottomLeft" state="frozen"/>
      <selection activeCell="C1" sqref="C1"/>
      <selection pane="bottomLeft" activeCell="C6" sqref="C6:F6"/>
    </sheetView>
  </sheetViews>
  <sheetFormatPr baseColWidth="10" defaultRowHeight="12.75" x14ac:dyDescent="0.2"/>
  <cols>
    <col min="1" max="2" width="11.42578125" hidden="1" customWidth="1"/>
    <col min="3" max="3" width="15.28515625" customWidth="1"/>
    <col min="4" max="4" width="26.42578125" customWidth="1"/>
    <col min="5" max="5" width="11.7109375" customWidth="1"/>
    <col min="6" max="6" width="27.28515625" customWidth="1"/>
    <col min="7" max="7" width="0" hidden="1" customWidth="1"/>
    <col min="8" max="8" width="4.140625" hidden="1" customWidth="1"/>
    <col min="9" max="9" width="64.28515625" customWidth="1"/>
    <col min="10" max="13" width="11.42578125" customWidth="1"/>
    <col min="14" max="28" width="11.42578125" hidden="1" customWidth="1"/>
    <col min="29" max="37" width="11.42578125" customWidth="1"/>
  </cols>
  <sheetData>
    <row r="1" spans="1:28" ht="234.75" customHeight="1" x14ac:dyDescent="0.2">
      <c r="C1" s="28" t="s">
        <v>113</v>
      </c>
      <c r="D1" s="28"/>
      <c r="E1" s="28"/>
      <c r="F1" s="28"/>
      <c r="G1" s="28"/>
      <c r="H1" s="28"/>
      <c r="I1" s="28"/>
    </row>
    <row r="2" spans="1:28" ht="102" hidden="1" x14ac:dyDescent="0.2">
      <c r="C2" t="s">
        <v>5</v>
      </c>
      <c r="D2" s="2"/>
      <c r="E2" s="2"/>
      <c r="F2" s="3" t="str">
        <f>CONCATENATE("ist keine zulässige Bezeichnung für eine Kontenkategorie. Bitte ändern Sie diese in ",F3,", sonst entstehen Fehler in Berechnungen.")</f>
        <v>ist keine zulässige Bezeichnung für eine Kontenkategorie. Bitte ändern Sie diese in Aktivkonto, Passivkonto, Aufwandskonto oder Ertragskonto, sonst entstehen Fehler in Berechnungen.</v>
      </c>
      <c r="G2" s="1"/>
    </row>
    <row r="3" spans="1:28" ht="38.25" hidden="1" x14ac:dyDescent="0.2">
      <c r="C3" t="s">
        <v>6</v>
      </c>
      <c r="D3" s="2"/>
      <c r="E3" s="2"/>
      <c r="F3" s="3" t="str">
        <f>CONCATENATE(C2,", ",C3,", ",C4," oder ",C5)</f>
        <v>Aktivkonto, Passivkonto, Aufwandskonto oder Ertragskonto</v>
      </c>
      <c r="G3" s="1"/>
    </row>
    <row r="4" spans="1:28" hidden="1" x14ac:dyDescent="0.2">
      <c r="C4" t="s">
        <v>7</v>
      </c>
      <c r="D4" s="2"/>
      <c r="E4" s="2"/>
      <c r="F4" s="2"/>
      <c r="G4" s="1"/>
    </row>
    <row r="5" spans="1:28" hidden="1" x14ac:dyDescent="0.2">
      <c r="C5" t="s">
        <v>8</v>
      </c>
      <c r="D5" s="2"/>
      <c r="E5" s="2"/>
      <c r="F5" s="2"/>
      <c r="G5" s="1"/>
    </row>
    <row r="6" spans="1:28" ht="32.25" customHeight="1" x14ac:dyDescent="0.2">
      <c r="C6" s="29" t="s">
        <v>265</v>
      </c>
      <c r="D6" s="30"/>
      <c r="E6" s="30"/>
      <c r="F6" s="31"/>
      <c r="G6" s="1"/>
    </row>
    <row r="7" spans="1:28" ht="31.5" customHeight="1" x14ac:dyDescent="0.2">
      <c r="A7" s="4" t="s">
        <v>9</v>
      </c>
      <c r="B7" s="4" t="s">
        <v>10</v>
      </c>
      <c r="C7" s="4" t="s">
        <v>11</v>
      </c>
      <c r="D7" s="4" t="s">
        <v>12</v>
      </c>
      <c r="E7" s="13" t="s">
        <v>18</v>
      </c>
      <c r="F7" s="4" t="s">
        <v>13</v>
      </c>
      <c r="G7" s="15"/>
      <c r="H7" s="14"/>
      <c r="I7" s="4" t="s">
        <v>14</v>
      </c>
      <c r="R7">
        <v>0</v>
      </c>
      <c r="S7">
        <v>0</v>
      </c>
      <c r="T7">
        <v>0</v>
      </c>
      <c r="U7">
        <v>0</v>
      </c>
    </row>
    <row r="8" spans="1:28" x14ac:dyDescent="0.2">
      <c r="A8">
        <v>1</v>
      </c>
      <c r="B8">
        <v>1</v>
      </c>
      <c r="C8" s="5"/>
      <c r="D8" s="6" t="s">
        <v>114</v>
      </c>
      <c r="E8" s="7"/>
      <c r="F8" s="7"/>
      <c r="H8">
        <f>C8</f>
        <v>0</v>
      </c>
      <c r="I8" s="8" t="str">
        <f>IF(AND(AND(C8="",D8="",E8="",F8=""),OR(C9&lt;&gt;"",D9&lt;&gt;"")),"Bitte diese Zeile nicht leer lassen",IF(AND(D8&lt;&gt;"",OR(C8&lt;&gt;"",E8&lt;&gt;"",F8&lt;&gt;"")),"Bitte Zeile nur als Titelzeile (Spalte D) oder als Kontozeile (andere Spalten) verwenden",IF(E8="","",IF(AND(E8&lt;&gt;"",F8&lt;&gt;"",C8=""),"Bitte gültige Kontokategorie (s. oben) zuweisen",IF(OR(E8&lt;1000,E8&gt;9999),CONCATENATE(E8," auf Spalte F ist keine vierstellige Kontonummer"),IF(OR(C8=C$2,C8=C$3,C8=C$4,C8=C$5),"","Bitte gültige Kontokategorie eingeben"))))))</f>
        <v/>
      </c>
      <c r="M8" s="9"/>
      <c r="Q8">
        <f t="shared" ref="Q8:Q71" si="0">E8</f>
        <v>0</v>
      </c>
      <c r="R8">
        <f>IF(OR(AND(D8&lt;&gt;"",C9="",C10=$C$2),AND(D8&lt;&gt;"",C9=$C$2)),R7+1,R7)</f>
        <v>1</v>
      </c>
      <c r="S8">
        <f>IF(OR(AND(D8&lt;&gt;"",C9="",C10=$C$3),AND(D8&lt;&gt;"",C9=$C$3)),S7+1,S7)</f>
        <v>0</v>
      </c>
      <c r="T8">
        <f>IF(OR(AND(D8&lt;&gt;"",C9="",C10=$C$4),AND(D8&lt;&gt;"",C9=$C$4)),T7+1,T7)</f>
        <v>0</v>
      </c>
      <c r="U8">
        <f t="shared" ref="U8:U71" si="1">IF(OR(AND(D8&lt;&gt;"",C9="",C10=$C$5),AND(D8&lt;&gt;"",C9=$C$5)),U7+1,U7)</f>
        <v>0</v>
      </c>
      <c r="W8">
        <f>IF(E8="",W7+0.0001,E8)</f>
        <v>1E-4</v>
      </c>
      <c r="Y8">
        <f>IF(T8-T7=0,Y7+0.00001,T8)</f>
        <v>1.0000000000000001E-5</v>
      </c>
      <c r="Z8">
        <f>IF(U8-U7=0,Z7+0.00001,U8)</f>
        <v>1.0000000000000001E-5</v>
      </c>
      <c r="AA8" t="str">
        <f>IF(T8-T7=0,"",D8)</f>
        <v/>
      </c>
      <c r="AB8" t="str">
        <f t="shared" ref="AB8:AB71" si="2">IF(U8-U7=0,"",D8)</f>
        <v/>
      </c>
    </row>
    <row r="9" spans="1:28" x14ac:dyDescent="0.2">
      <c r="A9">
        <f>A8+1</f>
        <v>2</v>
      </c>
      <c r="B9">
        <f>B8+2</f>
        <v>3</v>
      </c>
      <c r="C9" s="5"/>
      <c r="D9" s="6" t="s">
        <v>115</v>
      </c>
      <c r="E9" s="7"/>
      <c r="F9" s="7"/>
      <c r="H9">
        <f t="shared" ref="H9:H72" si="3">C9</f>
        <v>0</v>
      </c>
      <c r="I9" s="16" t="str">
        <f>IF(AND(AND(C9="",D9="",E9="",F9=""),OR(C10&lt;&gt;"",D10&lt;&gt;"")),"Bitte diese Zeile nicht leer lassen",IF(AND(D9&lt;&gt;"",OR(C9&lt;&gt;"",E9&lt;&gt;"",F9&lt;&gt;"")),"Bitte Zeile nur als Titelzeile (Spalte D) oder als Kontozeile (andere Spalten) verwenden",IF(E9="","",IF(AND(E9&lt;&gt;"",F9&lt;&gt;"",C9=""),"Bitte gültige Kontokategorie (s. oben) zuweisen",IF(E9&lt;=E8,"Kontonummern müssen aufsteigend eingegeben werden.",IF(OR(E9&lt;1000,E9&gt;9999),CONCATENATE(E9," auf Spalte F ist keine vierstellige Kontonummer"),IF(OR(C9=C$2,C9=C$3,C9=C$4,C9=C$5),"","Bitte gültige Kontokategorie eingeben")))))))</f>
        <v/>
      </c>
      <c r="Q9">
        <f t="shared" si="0"/>
        <v>0</v>
      </c>
      <c r="R9">
        <f t="shared" ref="R9:R72" si="4">IF(OR(AND(D9&lt;&gt;"",C10="",C11=$C$2),AND(D9&lt;&gt;"",C10=$C$2)),R8+1,R8)</f>
        <v>2</v>
      </c>
      <c r="S9">
        <f t="shared" ref="S9:S72" si="5">IF(OR(AND(D9&lt;&gt;"",C10="",C11=$C$3),AND(D9&lt;&gt;"",C10=$C$3)),S8+1,S8)</f>
        <v>0</v>
      </c>
      <c r="T9">
        <f t="shared" ref="T9:T72" si="6">IF(OR(AND(D9&lt;&gt;"",C10="",C11=$C$4),AND(D9&lt;&gt;"",C10=$C$4)),T8+1,T8)</f>
        <v>0</v>
      </c>
      <c r="U9">
        <f t="shared" si="1"/>
        <v>0</v>
      </c>
      <c r="W9">
        <f>IF(E9="",W8+0.0001,E9)</f>
        <v>2.0000000000000001E-4</v>
      </c>
      <c r="Y9">
        <f t="shared" ref="Y9:Z24" si="7">IF(T9-T8=0,Y8+0.00001,T9)</f>
        <v>2.0000000000000002E-5</v>
      </c>
      <c r="Z9">
        <f t="shared" si="7"/>
        <v>2.0000000000000002E-5</v>
      </c>
      <c r="AA9" t="str">
        <f t="shared" ref="AA9:AA72" si="8">IF(T9-T8=0,"",D9)</f>
        <v/>
      </c>
      <c r="AB9" t="str">
        <f t="shared" si="2"/>
        <v/>
      </c>
    </row>
    <row r="10" spans="1:28" ht="12.75" customHeight="1" x14ac:dyDescent="0.2">
      <c r="A10">
        <f t="shared" ref="A10:A73" si="9">A9+1</f>
        <v>3</v>
      </c>
      <c r="B10">
        <f t="shared" ref="B10:B73" si="10">B9+2</f>
        <v>5</v>
      </c>
      <c r="C10" s="5" t="s">
        <v>5</v>
      </c>
      <c r="D10" s="6"/>
      <c r="E10" s="7">
        <v>1000</v>
      </c>
      <c r="F10" s="7" t="s">
        <v>20</v>
      </c>
      <c r="H10" t="str">
        <f t="shared" si="3"/>
        <v>Aktivkonto</v>
      </c>
      <c r="I10" s="16" t="str">
        <f>IF(AND(AND(C10="",D10="",E10="",F10=""),OR(C11&lt;&gt;"",D11&lt;&gt;"")),"Bitte diese Zeile nicht leer lassen",IF(AND(D10&lt;&gt;"",OR(C10&lt;&gt;"",E10&lt;&gt;"",F10&lt;&gt;"")),"Bitte Zeile nur als Titelzeile (Spalte D) oder als Kontozeile (andere Spalten) verwenden",IF(E10="","",IF(AND(E10&lt;&gt;"",F10&lt;&gt;"",C10=""),"Bitte gültige Kontokategorie (s. oben) zuweisen",IF(OR(E10&lt;=E9,E10&lt;=E8),"Kontonummern müssen aufsteigend eingegeben werden.",IF(OR(E10&lt;1000,E10&gt;9999),CONCATENATE(E10," auf Spalte F ist keine vierstellige Kontonummer"),IF(OR(C10=C$2,C10=C$3,C10=C$4,C10=C$5),"","Bitte gültige Kontokategorie eingeben")))))))</f>
        <v/>
      </c>
      <c r="Q10">
        <f t="shared" si="0"/>
        <v>1000</v>
      </c>
      <c r="R10">
        <f t="shared" si="4"/>
        <v>2</v>
      </c>
      <c r="S10">
        <f t="shared" si="5"/>
        <v>0</v>
      </c>
      <c r="T10">
        <f t="shared" si="6"/>
        <v>0</v>
      </c>
      <c r="U10">
        <f t="shared" si="1"/>
        <v>0</v>
      </c>
      <c r="W10">
        <f t="shared" ref="W10:W73" si="11">IF(E10="",W9+0.0001,E10)</f>
        <v>1000</v>
      </c>
      <c r="Y10">
        <f t="shared" si="7"/>
        <v>3.0000000000000004E-5</v>
      </c>
      <c r="Z10">
        <f t="shared" si="7"/>
        <v>3.0000000000000004E-5</v>
      </c>
      <c r="AA10" t="str">
        <f t="shared" si="8"/>
        <v/>
      </c>
      <c r="AB10" t="str">
        <f t="shared" si="2"/>
        <v/>
      </c>
    </row>
    <row r="11" spans="1:28" x14ac:dyDescent="0.2">
      <c r="A11">
        <f t="shared" si="9"/>
        <v>4</v>
      </c>
      <c r="B11">
        <f t="shared" si="10"/>
        <v>7</v>
      </c>
      <c r="C11" s="5" t="s">
        <v>5</v>
      </c>
      <c r="D11" s="6"/>
      <c r="E11" s="7">
        <v>1010</v>
      </c>
      <c r="F11" s="7" t="s">
        <v>116</v>
      </c>
      <c r="H11" t="str">
        <f t="shared" si="3"/>
        <v>Aktivkonto</v>
      </c>
      <c r="I11" s="16" t="str">
        <f>IF(AND(AND(C11="",D11="",E11="",F11=""),OR(C12&lt;&gt;"",D12&lt;&gt;"")),"Bitte diese Zeile nicht leer lassen",IF(AND(D11&lt;&gt;"",OR(C11&lt;&gt;"",E11&lt;&gt;"",F11&lt;&gt;"")),"Bitte Zeile nur als Titelzeile (Spalte D) oder als Kontozeile (andere Spalten) verwenden",IF(E11="","",IF(AND(E11&lt;&gt;"",F11&lt;&gt;"",C11=""),"Bitte gültige Kontokategorie (s. oben) zuweisen",IF(OR(E11&lt;=E10,E11&lt;=E9),"Kontonummern müssen aufsteigend eingegeben werden.",IF(OR(E11&lt;1000,E11&gt;9999),CONCATENATE(E11," auf Spalte F ist keine vierstellige Kontonummer"),IF(OR(C11=C$2,C11=C$3,C11=C$4,C11=C$5),"","Bitte gültige Kontokategorie eingeben")))))))</f>
        <v/>
      </c>
      <c r="Q11">
        <f t="shared" si="0"/>
        <v>1010</v>
      </c>
      <c r="R11">
        <f t="shared" si="4"/>
        <v>2</v>
      </c>
      <c r="S11">
        <f t="shared" si="5"/>
        <v>0</v>
      </c>
      <c r="T11">
        <f t="shared" si="6"/>
        <v>0</v>
      </c>
      <c r="U11">
        <f t="shared" si="1"/>
        <v>0</v>
      </c>
      <c r="W11">
        <f t="shared" si="11"/>
        <v>1010</v>
      </c>
      <c r="Y11">
        <f t="shared" si="7"/>
        <v>4.0000000000000003E-5</v>
      </c>
      <c r="Z11">
        <f t="shared" si="7"/>
        <v>4.0000000000000003E-5</v>
      </c>
      <c r="AA11" t="str">
        <f t="shared" si="8"/>
        <v/>
      </c>
      <c r="AB11" t="str">
        <f t="shared" si="2"/>
        <v/>
      </c>
    </row>
    <row r="12" spans="1:28" ht="15" customHeight="1" x14ac:dyDescent="0.2">
      <c r="A12">
        <f t="shared" si="9"/>
        <v>5</v>
      </c>
      <c r="B12">
        <f t="shared" si="10"/>
        <v>9</v>
      </c>
      <c r="C12" s="5" t="s">
        <v>5</v>
      </c>
      <c r="D12" s="6"/>
      <c r="E12" s="7">
        <v>1020</v>
      </c>
      <c r="F12" s="7" t="s">
        <v>117</v>
      </c>
      <c r="H12" t="str">
        <f t="shared" si="3"/>
        <v>Aktivkonto</v>
      </c>
      <c r="I12" s="16" t="str">
        <f>IF(AND(AND(C12="",D12="",E12="",F12=""),OR(C13&lt;&gt;"",D13&lt;&gt;"")),"Bitte diese Zeile nicht leer lassen",IF(AND(D12&lt;&gt;"",OR(C12&lt;&gt;"",E12&lt;&gt;"",F12&lt;&gt;"")),"Bitte Zeile nur als Titelzeile (Spalte D) oder als Kontozeile (andere Spalten) verwenden",IF(E12="","",IF(AND(E12&lt;&gt;"",F12&lt;&gt;"",C12=""),"Bitte gültige Kontokategorie (s. oben) zuweisen",IF(OR(E12&lt;=E11,E12&lt;=E10),"Kontonummern müssen aufsteigend eingegeben werden.",IF(OR(E12&lt;1000,E12&gt;9999),CONCATENATE(E12," auf Spalte F ist keine vierstellige Kontonummer"),IF(OR(C12=C$2,C12=C$3,C12=C$4,C12=C$5),"","Bitte gültige Kontokategorie eingeben")))))))</f>
        <v/>
      </c>
      <c r="Q12">
        <f t="shared" si="0"/>
        <v>1020</v>
      </c>
      <c r="R12">
        <f t="shared" si="4"/>
        <v>2</v>
      </c>
      <c r="S12">
        <f t="shared" si="5"/>
        <v>0</v>
      </c>
      <c r="T12">
        <f t="shared" si="6"/>
        <v>0</v>
      </c>
      <c r="U12">
        <f t="shared" si="1"/>
        <v>0</v>
      </c>
      <c r="W12">
        <f t="shared" si="11"/>
        <v>1020</v>
      </c>
      <c r="Y12">
        <f t="shared" si="7"/>
        <v>5.0000000000000002E-5</v>
      </c>
      <c r="Z12">
        <f t="shared" si="7"/>
        <v>5.0000000000000002E-5</v>
      </c>
      <c r="AA12" t="str">
        <f t="shared" si="8"/>
        <v/>
      </c>
      <c r="AB12" t="str">
        <f t="shared" si="2"/>
        <v/>
      </c>
    </row>
    <row r="13" spans="1:28" x14ac:dyDescent="0.2">
      <c r="A13">
        <f t="shared" si="9"/>
        <v>6</v>
      </c>
      <c r="B13">
        <f t="shared" si="10"/>
        <v>11</v>
      </c>
      <c r="C13" s="5" t="s">
        <v>5</v>
      </c>
      <c r="D13" s="6"/>
      <c r="E13" s="7">
        <v>1021</v>
      </c>
      <c r="F13" s="7" t="s">
        <v>118</v>
      </c>
      <c r="H13" t="str">
        <f t="shared" si="3"/>
        <v>Aktivkonto</v>
      </c>
      <c r="I13" s="16" t="str">
        <f>IF(AND(AND(C13="",D13="",E13="",F13=""),OR(C14&lt;&gt;"",D14&lt;&gt;"")),"Bitte diese Zeile nicht leer lassen",IF(AND(D13&lt;&gt;"",OR(C13&lt;&gt;"",E13&lt;&gt;"",F13&lt;&gt;"")),"Bitte Zeile nur als Titelzeile (Spalte D) oder als Kontozeile (andere Spalten) verwenden",IF(E13="","",IF(AND(E13&lt;&gt;"",F13&lt;&gt;"",C13=""),"Bitte gültige Kontokategorie (s. oben) zuweisen",IF(OR(E13&lt;=E12,E13&lt;=E11),"Kontonummern müssen aufsteigend eingegeben werden.",IF(OR(E13&lt;1000,E13&gt;9999),CONCATENATE(E13," auf Spalte F ist keine vierstellige Kontonummer"),IF(OR(C13=C$2,C13=C$3,C13=C$4,C13=C$5),"","Bitte gültige Kontokategorie eingeben")))))))</f>
        <v/>
      </c>
      <c r="Q13">
        <f t="shared" si="0"/>
        <v>1021</v>
      </c>
      <c r="R13">
        <f t="shared" si="4"/>
        <v>2</v>
      </c>
      <c r="S13">
        <f t="shared" si="5"/>
        <v>0</v>
      </c>
      <c r="T13">
        <f t="shared" si="6"/>
        <v>0</v>
      </c>
      <c r="U13">
        <f t="shared" si="1"/>
        <v>0</v>
      </c>
      <c r="W13">
        <f t="shared" si="11"/>
        <v>1021</v>
      </c>
      <c r="Y13">
        <f t="shared" si="7"/>
        <v>6.0000000000000002E-5</v>
      </c>
      <c r="Z13">
        <f t="shared" si="7"/>
        <v>6.0000000000000002E-5</v>
      </c>
      <c r="AA13" t="str">
        <f t="shared" si="8"/>
        <v/>
      </c>
      <c r="AB13" t="str">
        <f t="shared" si="2"/>
        <v/>
      </c>
    </row>
    <row r="14" spans="1:28" x14ac:dyDescent="0.2">
      <c r="A14">
        <f t="shared" si="9"/>
        <v>7</v>
      </c>
      <c r="B14">
        <f t="shared" si="10"/>
        <v>13</v>
      </c>
      <c r="C14" s="5" t="s">
        <v>5</v>
      </c>
      <c r="D14" s="6"/>
      <c r="E14" s="7">
        <v>1040</v>
      </c>
      <c r="F14" s="7" t="s">
        <v>119</v>
      </c>
      <c r="H14" t="str">
        <f t="shared" si="3"/>
        <v>Aktivkonto</v>
      </c>
      <c r="I14" s="16" t="str">
        <f>IF(AND(AND(C14="",D14="",E14="",F14=""),OR(C15&lt;&gt;"",D15&lt;&gt;"")),"Bitte diese Zeile nicht leer lassen",IF(AND(D14&lt;&gt;"",OR(C14&lt;&gt;"",E14&lt;&gt;"",F14&lt;&gt;"")),"Bitte Zeile nur als Titelzeile (Spalte D) oder als Kontozeile (andere Spalten) verwenden",IF(E14="","",IF(AND(E14&lt;&gt;"",F14&lt;&gt;"",C14=""),"Bitte gültige Kontokategorie (s. oben) zuweisen",IF(OR(E14&lt;=E13,E14&lt;=E12),"Kontonummern müssen aufsteigend eingegeben werden.",IF(OR(E14&lt;1000,E14&gt;9999),CONCATENATE(E14," auf Spalte F ist keine vierstellige Kontonummer"),IF(OR(C14=C$2,C14=C$3,C14=C$4,C14=C$5),"","Bitte gültige Kontokategorie eingeben")))))))</f>
        <v/>
      </c>
      <c r="Q14">
        <f t="shared" si="0"/>
        <v>1040</v>
      </c>
      <c r="R14">
        <f t="shared" si="4"/>
        <v>2</v>
      </c>
      <c r="S14">
        <f t="shared" si="5"/>
        <v>0</v>
      </c>
      <c r="T14">
        <f t="shared" si="6"/>
        <v>0</v>
      </c>
      <c r="U14">
        <f t="shared" si="1"/>
        <v>0</v>
      </c>
      <c r="W14">
        <f t="shared" si="11"/>
        <v>1040</v>
      </c>
      <c r="Y14">
        <f t="shared" si="7"/>
        <v>7.0000000000000007E-5</v>
      </c>
      <c r="Z14">
        <f t="shared" si="7"/>
        <v>7.0000000000000007E-5</v>
      </c>
      <c r="AA14" t="str">
        <f t="shared" si="8"/>
        <v/>
      </c>
      <c r="AB14" t="str">
        <f t="shared" si="2"/>
        <v/>
      </c>
    </row>
    <row r="15" spans="1:28" x14ac:dyDescent="0.2">
      <c r="A15">
        <f t="shared" si="9"/>
        <v>8</v>
      </c>
      <c r="B15">
        <f t="shared" si="10"/>
        <v>15</v>
      </c>
      <c r="C15" s="5"/>
      <c r="D15" s="6" t="s">
        <v>120</v>
      </c>
      <c r="E15" s="7"/>
      <c r="F15" s="7"/>
      <c r="H15">
        <f t="shared" si="3"/>
        <v>0</v>
      </c>
      <c r="I15" s="16" t="str">
        <f t="shared" ref="I15:I78" si="12">IF(AND(AND(C15="",D15="",E15="",F15=""),OR(C16&lt;&gt;"",D16&lt;&gt;"")),"Bitte diese Zeile nicht leer lassen",IF(AND(D15&lt;&gt;"",OR(C15&lt;&gt;"",E15&lt;&gt;"",F15&lt;&gt;"")),"Bitte Zeile nur als Titelzeile (Spalte D) oder als Kontozeile (andere Spalten) verwenden",IF(E15="","",IF(AND(E15&lt;&gt;"",F15&lt;&gt;"",C15=""),"Bitte gültige Kontokategorie (s. oben) zuweisen",IF(OR(E15&lt;=E14,E15&lt;=E13),"Kontonummern müssen aufsteigend eingegeben werden.",IF(OR(E15&lt;1000,E15&gt;9999),CONCATENATE(E15," auf Spalte F ist keine vierstellige Kontonummer"),IF(OR(C15=C$2,C15=C$3,C15=C$4,C15=C$5),"","Bitte gültige Kontokategorie eingeben")))))))</f>
        <v/>
      </c>
      <c r="Q15">
        <f t="shared" si="0"/>
        <v>0</v>
      </c>
      <c r="R15">
        <f t="shared" si="4"/>
        <v>3</v>
      </c>
      <c r="S15">
        <f t="shared" si="5"/>
        <v>0</v>
      </c>
      <c r="T15">
        <f t="shared" si="6"/>
        <v>0</v>
      </c>
      <c r="U15">
        <f t="shared" si="1"/>
        <v>0</v>
      </c>
      <c r="W15">
        <f t="shared" si="11"/>
        <v>1040.0001</v>
      </c>
      <c r="Y15">
        <f t="shared" si="7"/>
        <v>8.0000000000000007E-5</v>
      </c>
      <c r="Z15">
        <f t="shared" si="7"/>
        <v>8.0000000000000007E-5</v>
      </c>
      <c r="AA15" t="str">
        <f t="shared" si="8"/>
        <v/>
      </c>
      <c r="AB15" t="str">
        <f t="shared" si="2"/>
        <v/>
      </c>
    </row>
    <row r="16" spans="1:28" x14ac:dyDescent="0.2">
      <c r="A16">
        <f t="shared" si="9"/>
        <v>9</v>
      </c>
      <c r="B16">
        <f t="shared" si="10"/>
        <v>17</v>
      </c>
      <c r="C16" s="5" t="s">
        <v>5</v>
      </c>
      <c r="D16" s="6"/>
      <c r="E16" s="7">
        <v>1100</v>
      </c>
      <c r="F16" s="7" t="s">
        <v>121</v>
      </c>
      <c r="H16" t="str">
        <f t="shared" si="3"/>
        <v>Aktivkonto</v>
      </c>
      <c r="I16" s="16" t="str">
        <f t="shared" si="12"/>
        <v/>
      </c>
      <c r="Q16">
        <f t="shared" si="0"/>
        <v>1100</v>
      </c>
      <c r="R16">
        <f t="shared" si="4"/>
        <v>3</v>
      </c>
      <c r="S16">
        <f t="shared" si="5"/>
        <v>0</v>
      </c>
      <c r="T16">
        <f t="shared" si="6"/>
        <v>0</v>
      </c>
      <c r="U16">
        <f t="shared" si="1"/>
        <v>0</v>
      </c>
      <c r="W16">
        <f t="shared" si="11"/>
        <v>1100</v>
      </c>
      <c r="Y16">
        <f t="shared" si="7"/>
        <v>9.0000000000000006E-5</v>
      </c>
      <c r="Z16">
        <f t="shared" si="7"/>
        <v>9.0000000000000006E-5</v>
      </c>
      <c r="AA16" t="str">
        <f t="shared" si="8"/>
        <v/>
      </c>
      <c r="AB16" t="str">
        <f t="shared" si="2"/>
        <v/>
      </c>
    </row>
    <row r="17" spans="1:28" x14ac:dyDescent="0.2">
      <c r="A17">
        <f t="shared" si="9"/>
        <v>10</v>
      </c>
      <c r="B17">
        <f t="shared" si="10"/>
        <v>19</v>
      </c>
      <c r="C17" s="5" t="s">
        <v>5</v>
      </c>
      <c r="D17" s="6"/>
      <c r="E17" s="7">
        <v>1101</v>
      </c>
      <c r="F17" s="7" t="s">
        <v>122</v>
      </c>
      <c r="H17" t="str">
        <f t="shared" si="3"/>
        <v>Aktivkonto</v>
      </c>
      <c r="I17" s="16" t="str">
        <f t="shared" si="12"/>
        <v/>
      </c>
      <c r="Q17">
        <f t="shared" si="0"/>
        <v>1101</v>
      </c>
      <c r="R17">
        <f t="shared" si="4"/>
        <v>3</v>
      </c>
      <c r="S17">
        <f t="shared" si="5"/>
        <v>0</v>
      </c>
      <c r="T17">
        <f t="shared" si="6"/>
        <v>0</v>
      </c>
      <c r="U17">
        <f t="shared" si="1"/>
        <v>0</v>
      </c>
      <c r="W17">
        <f t="shared" si="11"/>
        <v>1101</v>
      </c>
      <c r="Y17">
        <f t="shared" si="7"/>
        <v>1E-4</v>
      </c>
      <c r="Z17">
        <f t="shared" si="7"/>
        <v>1E-4</v>
      </c>
      <c r="AA17" t="str">
        <f t="shared" si="8"/>
        <v/>
      </c>
      <c r="AB17" t="str">
        <f t="shared" si="2"/>
        <v/>
      </c>
    </row>
    <row r="18" spans="1:28" x14ac:dyDescent="0.2">
      <c r="A18">
        <f t="shared" si="9"/>
        <v>11</v>
      </c>
      <c r="B18">
        <f t="shared" si="10"/>
        <v>21</v>
      </c>
      <c r="C18" s="5" t="s">
        <v>5</v>
      </c>
      <c r="D18" s="6"/>
      <c r="E18" s="7">
        <v>1300</v>
      </c>
      <c r="F18" s="7" t="s">
        <v>54</v>
      </c>
      <c r="H18" t="str">
        <f t="shared" si="3"/>
        <v>Aktivkonto</v>
      </c>
      <c r="I18" s="16" t="str">
        <f t="shared" si="12"/>
        <v/>
      </c>
      <c r="Q18">
        <f t="shared" si="0"/>
        <v>1300</v>
      </c>
      <c r="R18">
        <f t="shared" si="4"/>
        <v>3</v>
      </c>
      <c r="S18">
        <f t="shared" si="5"/>
        <v>0</v>
      </c>
      <c r="T18">
        <f t="shared" si="6"/>
        <v>0</v>
      </c>
      <c r="U18">
        <f t="shared" si="1"/>
        <v>0</v>
      </c>
      <c r="W18">
        <f t="shared" si="11"/>
        <v>1300</v>
      </c>
      <c r="Y18">
        <f t="shared" si="7"/>
        <v>1.1E-4</v>
      </c>
      <c r="Z18">
        <f t="shared" si="7"/>
        <v>1.1E-4</v>
      </c>
      <c r="AA18" t="str">
        <f t="shared" si="8"/>
        <v/>
      </c>
      <c r="AB18" t="str">
        <f t="shared" si="2"/>
        <v/>
      </c>
    </row>
    <row r="19" spans="1:28" x14ac:dyDescent="0.2">
      <c r="A19">
        <f t="shared" si="9"/>
        <v>12</v>
      </c>
      <c r="B19">
        <f t="shared" si="10"/>
        <v>23</v>
      </c>
      <c r="C19" s="5"/>
      <c r="D19" s="6" t="s">
        <v>123</v>
      </c>
      <c r="E19" s="7"/>
      <c r="F19" s="7"/>
      <c r="H19">
        <f t="shared" si="3"/>
        <v>0</v>
      </c>
      <c r="I19" s="16" t="str">
        <f t="shared" si="12"/>
        <v/>
      </c>
      <c r="Q19">
        <f t="shared" si="0"/>
        <v>0</v>
      </c>
      <c r="R19">
        <f t="shared" si="4"/>
        <v>4</v>
      </c>
      <c r="S19">
        <f t="shared" si="5"/>
        <v>0</v>
      </c>
      <c r="T19">
        <f t="shared" si="6"/>
        <v>0</v>
      </c>
      <c r="U19">
        <f t="shared" si="1"/>
        <v>0</v>
      </c>
      <c r="W19">
        <f t="shared" si="11"/>
        <v>1300.0001</v>
      </c>
      <c r="Y19">
        <f t="shared" si="7"/>
        <v>1.2E-4</v>
      </c>
      <c r="Z19">
        <f t="shared" si="7"/>
        <v>1.2E-4</v>
      </c>
      <c r="AA19" t="str">
        <f t="shared" si="8"/>
        <v/>
      </c>
      <c r="AB19" t="str">
        <f t="shared" si="2"/>
        <v/>
      </c>
    </row>
    <row r="20" spans="1:28" x14ac:dyDescent="0.2">
      <c r="A20">
        <f t="shared" si="9"/>
        <v>13</v>
      </c>
      <c r="B20">
        <f t="shared" si="10"/>
        <v>25</v>
      </c>
      <c r="C20" s="5" t="s">
        <v>5</v>
      </c>
      <c r="D20" s="6"/>
      <c r="E20" s="7">
        <v>1400</v>
      </c>
      <c r="F20" s="7" t="s">
        <v>124</v>
      </c>
      <c r="H20" t="str">
        <f t="shared" si="3"/>
        <v>Aktivkonto</v>
      </c>
      <c r="I20" s="16" t="str">
        <f t="shared" si="12"/>
        <v/>
      </c>
      <c r="Q20">
        <f t="shared" si="0"/>
        <v>1400</v>
      </c>
      <c r="R20">
        <f t="shared" si="4"/>
        <v>4</v>
      </c>
      <c r="S20">
        <f t="shared" si="5"/>
        <v>0</v>
      </c>
      <c r="T20">
        <f t="shared" si="6"/>
        <v>0</v>
      </c>
      <c r="U20">
        <f t="shared" si="1"/>
        <v>0</v>
      </c>
      <c r="W20">
        <f t="shared" si="11"/>
        <v>1400</v>
      </c>
      <c r="Y20">
        <f t="shared" si="7"/>
        <v>1.3000000000000002E-4</v>
      </c>
      <c r="Z20">
        <f t="shared" si="7"/>
        <v>1.3000000000000002E-4</v>
      </c>
      <c r="AA20" t="str">
        <f t="shared" si="8"/>
        <v/>
      </c>
      <c r="AB20" t="str">
        <f t="shared" si="2"/>
        <v/>
      </c>
    </row>
    <row r="21" spans="1:28" x14ac:dyDescent="0.2">
      <c r="A21">
        <f t="shared" si="9"/>
        <v>14</v>
      </c>
      <c r="B21">
        <f t="shared" si="10"/>
        <v>27</v>
      </c>
      <c r="C21" s="5" t="s">
        <v>5</v>
      </c>
      <c r="D21" s="6"/>
      <c r="E21" s="7">
        <v>1410</v>
      </c>
      <c r="F21" s="7" t="s">
        <v>125</v>
      </c>
      <c r="H21" t="str">
        <f t="shared" si="3"/>
        <v>Aktivkonto</v>
      </c>
      <c r="I21" s="16" t="str">
        <f t="shared" si="12"/>
        <v/>
      </c>
      <c r="Q21">
        <f t="shared" si="0"/>
        <v>1410</v>
      </c>
      <c r="R21">
        <f t="shared" si="4"/>
        <v>4</v>
      </c>
      <c r="S21">
        <f t="shared" si="5"/>
        <v>0</v>
      </c>
      <c r="T21">
        <f t="shared" si="6"/>
        <v>0</v>
      </c>
      <c r="U21">
        <f t="shared" si="1"/>
        <v>0</v>
      </c>
      <c r="W21">
        <f t="shared" si="11"/>
        <v>1410</v>
      </c>
      <c r="Y21">
        <f t="shared" si="7"/>
        <v>1.4000000000000001E-4</v>
      </c>
      <c r="Z21">
        <f t="shared" si="7"/>
        <v>1.4000000000000001E-4</v>
      </c>
      <c r="AA21" t="str">
        <f t="shared" si="8"/>
        <v/>
      </c>
      <c r="AB21" t="str">
        <f t="shared" si="2"/>
        <v/>
      </c>
    </row>
    <row r="22" spans="1:28" x14ac:dyDescent="0.2">
      <c r="A22">
        <f t="shared" si="9"/>
        <v>15</v>
      </c>
      <c r="B22">
        <f t="shared" si="10"/>
        <v>29</v>
      </c>
      <c r="C22" s="5"/>
      <c r="D22" s="6" t="s">
        <v>49</v>
      </c>
      <c r="E22" s="7"/>
      <c r="F22" s="7"/>
      <c r="H22">
        <f t="shared" si="3"/>
        <v>0</v>
      </c>
      <c r="I22" s="16" t="str">
        <f t="shared" si="12"/>
        <v/>
      </c>
      <c r="Q22">
        <f t="shared" si="0"/>
        <v>0</v>
      </c>
      <c r="R22">
        <f t="shared" si="4"/>
        <v>5</v>
      </c>
      <c r="S22">
        <f t="shared" si="5"/>
        <v>0</v>
      </c>
      <c r="T22">
        <f t="shared" si="6"/>
        <v>0</v>
      </c>
      <c r="U22">
        <f t="shared" si="1"/>
        <v>0</v>
      </c>
      <c r="W22">
        <f t="shared" si="11"/>
        <v>1410.0001</v>
      </c>
      <c r="Y22">
        <f t="shared" si="7"/>
        <v>1.5000000000000001E-4</v>
      </c>
      <c r="Z22">
        <f t="shared" si="7"/>
        <v>1.5000000000000001E-4</v>
      </c>
      <c r="AA22" t="str">
        <f t="shared" si="8"/>
        <v/>
      </c>
      <c r="AB22" t="str">
        <f t="shared" si="2"/>
        <v/>
      </c>
    </row>
    <row r="23" spans="1:28" x14ac:dyDescent="0.2">
      <c r="A23">
        <f t="shared" si="9"/>
        <v>16</v>
      </c>
      <c r="B23">
        <f t="shared" si="10"/>
        <v>31</v>
      </c>
      <c r="C23" s="5" t="s">
        <v>5</v>
      </c>
      <c r="D23" s="6"/>
      <c r="E23" s="7">
        <v>1500</v>
      </c>
      <c r="F23" s="7" t="s">
        <v>126</v>
      </c>
      <c r="H23" t="str">
        <f t="shared" si="3"/>
        <v>Aktivkonto</v>
      </c>
      <c r="I23" s="16" t="str">
        <f t="shared" si="12"/>
        <v/>
      </c>
      <c r="Q23">
        <f t="shared" si="0"/>
        <v>1500</v>
      </c>
      <c r="R23">
        <f t="shared" si="4"/>
        <v>5</v>
      </c>
      <c r="S23">
        <f t="shared" si="5"/>
        <v>0</v>
      </c>
      <c r="T23">
        <f t="shared" si="6"/>
        <v>0</v>
      </c>
      <c r="U23">
        <f t="shared" si="1"/>
        <v>0</v>
      </c>
      <c r="W23">
        <f t="shared" si="11"/>
        <v>1500</v>
      </c>
      <c r="Y23">
        <f t="shared" si="7"/>
        <v>1.6000000000000001E-4</v>
      </c>
      <c r="Z23">
        <f t="shared" si="7"/>
        <v>1.6000000000000001E-4</v>
      </c>
      <c r="AA23" t="str">
        <f t="shared" si="8"/>
        <v/>
      </c>
      <c r="AB23" t="str">
        <f t="shared" si="2"/>
        <v/>
      </c>
    </row>
    <row r="24" spans="1:28" x14ac:dyDescent="0.2">
      <c r="A24">
        <f t="shared" si="9"/>
        <v>17</v>
      </c>
      <c r="B24">
        <f t="shared" si="10"/>
        <v>33</v>
      </c>
      <c r="C24" s="5" t="s">
        <v>5</v>
      </c>
      <c r="D24" s="6"/>
      <c r="E24" s="7">
        <v>1530</v>
      </c>
      <c r="F24" s="7" t="s">
        <v>51</v>
      </c>
      <c r="H24" t="str">
        <f t="shared" si="3"/>
        <v>Aktivkonto</v>
      </c>
      <c r="I24" s="16" t="str">
        <f t="shared" si="12"/>
        <v/>
      </c>
      <c r="Q24">
        <f t="shared" si="0"/>
        <v>1530</v>
      </c>
      <c r="R24">
        <f t="shared" si="4"/>
        <v>5</v>
      </c>
      <c r="S24">
        <f t="shared" si="5"/>
        <v>0</v>
      </c>
      <c r="T24">
        <f t="shared" si="6"/>
        <v>0</v>
      </c>
      <c r="U24">
        <f t="shared" si="1"/>
        <v>0</v>
      </c>
      <c r="W24">
        <f t="shared" si="11"/>
        <v>1530</v>
      </c>
      <c r="Y24">
        <f t="shared" si="7"/>
        <v>1.7000000000000001E-4</v>
      </c>
      <c r="Z24">
        <f t="shared" si="7"/>
        <v>1.7000000000000001E-4</v>
      </c>
      <c r="AA24" t="str">
        <f t="shared" si="8"/>
        <v/>
      </c>
      <c r="AB24" t="str">
        <f t="shared" si="2"/>
        <v/>
      </c>
    </row>
    <row r="25" spans="1:28" x14ac:dyDescent="0.2">
      <c r="A25">
        <f t="shared" si="9"/>
        <v>18</v>
      </c>
      <c r="B25">
        <f t="shared" si="10"/>
        <v>35</v>
      </c>
      <c r="C25" s="5"/>
      <c r="D25" s="6" t="s">
        <v>127</v>
      </c>
      <c r="E25" s="7"/>
      <c r="F25" s="7"/>
      <c r="H25">
        <f t="shared" si="3"/>
        <v>0</v>
      </c>
      <c r="I25" s="16" t="str">
        <f t="shared" si="12"/>
        <v/>
      </c>
      <c r="Q25">
        <f t="shared" si="0"/>
        <v>0</v>
      </c>
      <c r="R25">
        <f t="shared" si="4"/>
        <v>5</v>
      </c>
      <c r="S25">
        <f t="shared" si="5"/>
        <v>1</v>
      </c>
      <c r="T25">
        <f t="shared" si="6"/>
        <v>0</v>
      </c>
      <c r="U25">
        <f t="shared" si="1"/>
        <v>0</v>
      </c>
      <c r="W25">
        <f t="shared" si="11"/>
        <v>1530.0001</v>
      </c>
      <c r="Y25">
        <f t="shared" ref="Y25:Z40" si="13">IF(T25-T24=0,Y24+0.00001,T25)</f>
        <v>1.8000000000000001E-4</v>
      </c>
      <c r="Z25">
        <f t="shared" si="13"/>
        <v>1.8000000000000001E-4</v>
      </c>
      <c r="AA25" t="str">
        <f t="shared" si="8"/>
        <v/>
      </c>
      <c r="AB25" t="str">
        <f t="shared" si="2"/>
        <v/>
      </c>
    </row>
    <row r="26" spans="1:28" x14ac:dyDescent="0.2">
      <c r="A26">
        <f t="shared" si="9"/>
        <v>19</v>
      </c>
      <c r="B26">
        <f t="shared" si="10"/>
        <v>37</v>
      </c>
      <c r="C26" s="5" t="s">
        <v>6</v>
      </c>
      <c r="D26" s="6"/>
      <c r="E26" s="7">
        <v>2000</v>
      </c>
      <c r="F26" s="7" t="s">
        <v>128</v>
      </c>
      <c r="H26" t="str">
        <f t="shared" si="3"/>
        <v>Passivkonto</v>
      </c>
      <c r="I26" s="16" t="str">
        <f t="shared" si="12"/>
        <v/>
      </c>
      <c r="Q26">
        <f t="shared" si="0"/>
        <v>2000</v>
      </c>
      <c r="R26">
        <f t="shared" si="4"/>
        <v>5</v>
      </c>
      <c r="S26">
        <f t="shared" si="5"/>
        <v>1</v>
      </c>
      <c r="T26">
        <f t="shared" si="6"/>
        <v>0</v>
      </c>
      <c r="U26">
        <f t="shared" si="1"/>
        <v>0</v>
      </c>
      <c r="W26">
        <f t="shared" si="11"/>
        <v>2000</v>
      </c>
      <c r="Y26">
        <f t="shared" si="13"/>
        <v>1.9000000000000001E-4</v>
      </c>
      <c r="Z26">
        <f t="shared" si="13"/>
        <v>1.9000000000000001E-4</v>
      </c>
      <c r="AA26" t="str">
        <f t="shared" si="8"/>
        <v/>
      </c>
      <c r="AB26" t="str">
        <f t="shared" si="2"/>
        <v/>
      </c>
    </row>
    <row r="27" spans="1:28" x14ac:dyDescent="0.2">
      <c r="A27">
        <f t="shared" si="9"/>
        <v>20</v>
      </c>
      <c r="B27">
        <f t="shared" si="10"/>
        <v>39</v>
      </c>
      <c r="C27" s="5" t="s">
        <v>6</v>
      </c>
      <c r="D27" s="6"/>
      <c r="E27" s="7">
        <v>2010</v>
      </c>
      <c r="F27" s="7" t="s">
        <v>129</v>
      </c>
      <c r="H27" t="str">
        <f t="shared" si="3"/>
        <v>Passivkonto</v>
      </c>
      <c r="I27" s="16" t="str">
        <f t="shared" si="12"/>
        <v/>
      </c>
      <c r="Q27">
        <f t="shared" si="0"/>
        <v>2010</v>
      </c>
      <c r="R27">
        <f t="shared" si="4"/>
        <v>5</v>
      </c>
      <c r="S27">
        <f t="shared" si="5"/>
        <v>1</v>
      </c>
      <c r="T27">
        <f t="shared" si="6"/>
        <v>0</v>
      </c>
      <c r="U27">
        <f t="shared" si="1"/>
        <v>0</v>
      </c>
      <c r="W27">
        <f t="shared" si="11"/>
        <v>2010</v>
      </c>
      <c r="Y27">
        <f t="shared" si="13"/>
        <v>2.0000000000000001E-4</v>
      </c>
      <c r="Z27">
        <f t="shared" si="13"/>
        <v>2.0000000000000001E-4</v>
      </c>
      <c r="AA27" t="str">
        <f t="shared" si="8"/>
        <v/>
      </c>
      <c r="AB27" t="str">
        <f t="shared" si="2"/>
        <v/>
      </c>
    </row>
    <row r="28" spans="1:28" x14ac:dyDescent="0.2">
      <c r="A28">
        <f t="shared" si="9"/>
        <v>21</v>
      </c>
      <c r="B28">
        <f t="shared" si="10"/>
        <v>41</v>
      </c>
      <c r="C28" s="5" t="s">
        <v>6</v>
      </c>
      <c r="D28" s="6"/>
      <c r="E28" s="7">
        <v>2100</v>
      </c>
      <c r="F28" s="7" t="s">
        <v>130</v>
      </c>
      <c r="H28" t="str">
        <f t="shared" si="3"/>
        <v>Passivkonto</v>
      </c>
      <c r="I28" s="16" t="str">
        <f t="shared" si="12"/>
        <v/>
      </c>
      <c r="Q28">
        <f t="shared" si="0"/>
        <v>2100</v>
      </c>
      <c r="R28">
        <f t="shared" si="4"/>
        <v>5</v>
      </c>
      <c r="S28">
        <f t="shared" si="5"/>
        <v>1</v>
      </c>
      <c r="T28">
        <f t="shared" si="6"/>
        <v>0</v>
      </c>
      <c r="U28">
        <f t="shared" si="1"/>
        <v>0</v>
      </c>
      <c r="W28">
        <f t="shared" si="11"/>
        <v>2100</v>
      </c>
      <c r="Y28">
        <f t="shared" si="13"/>
        <v>2.1000000000000001E-4</v>
      </c>
      <c r="Z28">
        <f t="shared" si="13"/>
        <v>2.1000000000000001E-4</v>
      </c>
      <c r="AA28" t="str">
        <f t="shared" si="8"/>
        <v/>
      </c>
      <c r="AB28" t="str">
        <f t="shared" si="2"/>
        <v/>
      </c>
    </row>
    <row r="29" spans="1:28" x14ac:dyDescent="0.2">
      <c r="A29">
        <f t="shared" si="9"/>
        <v>22</v>
      </c>
      <c r="B29">
        <f t="shared" si="10"/>
        <v>43</v>
      </c>
      <c r="C29" s="5" t="s">
        <v>6</v>
      </c>
      <c r="D29" s="6"/>
      <c r="E29" s="7">
        <v>2300</v>
      </c>
      <c r="F29" s="7" t="s">
        <v>60</v>
      </c>
      <c r="H29" t="str">
        <f t="shared" si="3"/>
        <v>Passivkonto</v>
      </c>
      <c r="I29" s="16" t="str">
        <f t="shared" si="12"/>
        <v/>
      </c>
      <c r="Q29">
        <f t="shared" si="0"/>
        <v>2300</v>
      </c>
      <c r="R29">
        <f t="shared" si="4"/>
        <v>5</v>
      </c>
      <c r="S29">
        <f t="shared" si="5"/>
        <v>1</v>
      </c>
      <c r="T29">
        <f t="shared" si="6"/>
        <v>0</v>
      </c>
      <c r="U29">
        <f t="shared" si="1"/>
        <v>0</v>
      </c>
      <c r="W29">
        <f t="shared" si="11"/>
        <v>2300</v>
      </c>
      <c r="Y29">
        <f t="shared" si="13"/>
        <v>2.2000000000000001E-4</v>
      </c>
      <c r="Z29">
        <f t="shared" si="13"/>
        <v>2.2000000000000001E-4</v>
      </c>
      <c r="AA29" t="str">
        <f t="shared" si="8"/>
        <v/>
      </c>
      <c r="AB29" t="str">
        <f t="shared" si="2"/>
        <v/>
      </c>
    </row>
    <row r="30" spans="1:28" x14ac:dyDescent="0.2">
      <c r="A30">
        <f t="shared" si="9"/>
        <v>23</v>
      </c>
      <c r="B30">
        <f t="shared" si="10"/>
        <v>45</v>
      </c>
      <c r="C30" s="5" t="s">
        <v>6</v>
      </c>
      <c r="D30" s="6"/>
      <c r="E30" s="7">
        <v>2520</v>
      </c>
      <c r="F30" s="7" t="s">
        <v>131</v>
      </c>
      <c r="H30" t="str">
        <f t="shared" si="3"/>
        <v>Passivkonto</v>
      </c>
      <c r="I30" s="16" t="str">
        <f t="shared" si="12"/>
        <v/>
      </c>
      <c r="Q30">
        <f t="shared" si="0"/>
        <v>2520</v>
      </c>
      <c r="R30">
        <f t="shared" si="4"/>
        <v>5</v>
      </c>
      <c r="S30">
        <f t="shared" si="5"/>
        <v>1</v>
      </c>
      <c r="T30">
        <f t="shared" si="6"/>
        <v>0</v>
      </c>
      <c r="U30">
        <f t="shared" si="1"/>
        <v>0</v>
      </c>
      <c r="W30">
        <f t="shared" si="11"/>
        <v>2520</v>
      </c>
      <c r="Y30">
        <f t="shared" si="13"/>
        <v>2.3000000000000001E-4</v>
      </c>
      <c r="Z30">
        <f t="shared" si="13"/>
        <v>2.3000000000000001E-4</v>
      </c>
      <c r="AA30" t="str">
        <f t="shared" si="8"/>
        <v/>
      </c>
      <c r="AB30" t="str">
        <f t="shared" si="2"/>
        <v/>
      </c>
    </row>
    <row r="31" spans="1:28" x14ac:dyDescent="0.2">
      <c r="A31">
        <f t="shared" si="9"/>
        <v>24</v>
      </c>
      <c r="B31">
        <f t="shared" si="10"/>
        <v>47</v>
      </c>
      <c r="C31" s="5" t="s">
        <v>6</v>
      </c>
      <c r="D31" s="6"/>
      <c r="E31" s="7">
        <v>2600</v>
      </c>
      <c r="F31" s="7" t="s">
        <v>63</v>
      </c>
      <c r="H31" t="str">
        <f t="shared" si="3"/>
        <v>Passivkonto</v>
      </c>
      <c r="I31" s="16" t="str">
        <f t="shared" si="12"/>
        <v/>
      </c>
      <c r="Q31">
        <f t="shared" si="0"/>
        <v>2600</v>
      </c>
      <c r="R31">
        <f t="shared" si="4"/>
        <v>5</v>
      </c>
      <c r="S31">
        <f t="shared" si="5"/>
        <v>1</v>
      </c>
      <c r="T31">
        <f t="shared" si="6"/>
        <v>0</v>
      </c>
      <c r="U31">
        <f t="shared" si="1"/>
        <v>0</v>
      </c>
      <c r="W31">
        <f t="shared" si="11"/>
        <v>2600</v>
      </c>
      <c r="Y31">
        <f t="shared" si="13"/>
        <v>2.4000000000000001E-4</v>
      </c>
      <c r="Z31">
        <f t="shared" si="13"/>
        <v>2.4000000000000001E-4</v>
      </c>
      <c r="AA31" t="str">
        <f t="shared" si="8"/>
        <v/>
      </c>
      <c r="AB31" t="str">
        <f t="shared" si="2"/>
        <v/>
      </c>
    </row>
    <row r="32" spans="1:28" x14ac:dyDescent="0.2">
      <c r="A32">
        <f t="shared" si="9"/>
        <v>25</v>
      </c>
      <c r="B32">
        <f t="shared" si="10"/>
        <v>49</v>
      </c>
      <c r="C32" s="5"/>
      <c r="D32" s="6" t="s">
        <v>132</v>
      </c>
      <c r="E32" s="7"/>
      <c r="F32" s="7"/>
      <c r="H32">
        <f t="shared" si="3"/>
        <v>0</v>
      </c>
      <c r="I32" s="16" t="str">
        <f t="shared" si="12"/>
        <v/>
      </c>
      <c r="Q32">
        <f t="shared" si="0"/>
        <v>0</v>
      </c>
      <c r="R32">
        <f t="shared" si="4"/>
        <v>5</v>
      </c>
      <c r="S32">
        <f t="shared" si="5"/>
        <v>2</v>
      </c>
      <c r="T32">
        <f t="shared" si="6"/>
        <v>0</v>
      </c>
      <c r="U32">
        <f t="shared" si="1"/>
        <v>0</v>
      </c>
      <c r="W32">
        <f t="shared" si="11"/>
        <v>2600.0001000000002</v>
      </c>
      <c r="Y32">
        <f t="shared" si="13"/>
        <v>2.5000000000000001E-4</v>
      </c>
      <c r="Z32">
        <f t="shared" si="13"/>
        <v>2.5000000000000001E-4</v>
      </c>
      <c r="AA32" t="str">
        <f t="shared" si="8"/>
        <v/>
      </c>
      <c r="AB32" t="str">
        <f t="shared" si="2"/>
        <v/>
      </c>
    </row>
    <row r="33" spans="1:28" x14ac:dyDescent="0.2">
      <c r="A33">
        <f t="shared" si="9"/>
        <v>26</v>
      </c>
      <c r="B33">
        <f t="shared" si="10"/>
        <v>51</v>
      </c>
      <c r="C33" s="5" t="s">
        <v>6</v>
      </c>
      <c r="D33" s="6"/>
      <c r="E33" s="7">
        <v>2800</v>
      </c>
      <c r="F33" s="7" t="s">
        <v>133</v>
      </c>
      <c r="H33" t="str">
        <f t="shared" si="3"/>
        <v>Passivkonto</v>
      </c>
      <c r="I33" s="16" t="str">
        <f t="shared" si="12"/>
        <v/>
      </c>
      <c r="Q33">
        <f t="shared" si="0"/>
        <v>2800</v>
      </c>
      <c r="R33">
        <f t="shared" si="4"/>
        <v>5</v>
      </c>
      <c r="S33">
        <f t="shared" si="5"/>
        <v>2</v>
      </c>
      <c r="T33">
        <f t="shared" si="6"/>
        <v>0</v>
      </c>
      <c r="U33">
        <f t="shared" si="1"/>
        <v>0</v>
      </c>
      <c r="W33">
        <f t="shared" si="11"/>
        <v>2800</v>
      </c>
      <c r="Y33">
        <f t="shared" si="13"/>
        <v>2.6000000000000003E-4</v>
      </c>
      <c r="Z33">
        <f t="shared" si="13"/>
        <v>2.6000000000000003E-4</v>
      </c>
      <c r="AA33" t="str">
        <f t="shared" si="8"/>
        <v/>
      </c>
      <c r="AB33" t="str">
        <f t="shared" si="2"/>
        <v/>
      </c>
    </row>
    <row r="34" spans="1:28" x14ac:dyDescent="0.2">
      <c r="A34">
        <f t="shared" si="9"/>
        <v>27</v>
      </c>
      <c r="B34">
        <f t="shared" si="10"/>
        <v>53</v>
      </c>
      <c r="C34" s="5" t="s">
        <v>6</v>
      </c>
      <c r="D34" s="6"/>
      <c r="E34" s="7">
        <v>2900</v>
      </c>
      <c r="F34" s="7" t="s">
        <v>67</v>
      </c>
      <c r="H34" t="str">
        <f t="shared" si="3"/>
        <v>Passivkonto</v>
      </c>
      <c r="I34" s="16" t="str">
        <f t="shared" si="12"/>
        <v/>
      </c>
      <c r="Q34">
        <f t="shared" si="0"/>
        <v>2900</v>
      </c>
      <c r="R34">
        <f t="shared" si="4"/>
        <v>5</v>
      </c>
      <c r="S34">
        <f t="shared" si="5"/>
        <v>2</v>
      </c>
      <c r="T34">
        <f t="shared" si="6"/>
        <v>0</v>
      </c>
      <c r="U34">
        <f t="shared" si="1"/>
        <v>0</v>
      </c>
      <c r="W34">
        <f t="shared" si="11"/>
        <v>2900</v>
      </c>
      <c r="Y34">
        <f t="shared" si="13"/>
        <v>2.7000000000000006E-4</v>
      </c>
      <c r="Z34">
        <f t="shared" si="13"/>
        <v>2.7000000000000006E-4</v>
      </c>
      <c r="AA34" t="str">
        <f t="shared" si="8"/>
        <v/>
      </c>
      <c r="AB34" t="str">
        <f t="shared" si="2"/>
        <v/>
      </c>
    </row>
    <row r="35" spans="1:28" x14ac:dyDescent="0.2">
      <c r="A35">
        <f t="shared" si="9"/>
        <v>28</v>
      </c>
      <c r="B35">
        <f t="shared" si="10"/>
        <v>55</v>
      </c>
      <c r="C35" s="5" t="s">
        <v>6</v>
      </c>
      <c r="D35" s="6"/>
      <c r="E35" s="7">
        <v>2990</v>
      </c>
      <c r="F35" s="7" t="s">
        <v>134</v>
      </c>
      <c r="H35" t="str">
        <f t="shared" si="3"/>
        <v>Passivkonto</v>
      </c>
      <c r="I35" s="16" t="str">
        <f t="shared" si="12"/>
        <v/>
      </c>
      <c r="Q35">
        <f t="shared" si="0"/>
        <v>2990</v>
      </c>
      <c r="R35">
        <f t="shared" si="4"/>
        <v>5</v>
      </c>
      <c r="S35">
        <f t="shared" si="5"/>
        <v>2</v>
      </c>
      <c r="T35">
        <f t="shared" si="6"/>
        <v>0</v>
      </c>
      <c r="U35">
        <f t="shared" si="1"/>
        <v>0</v>
      </c>
      <c r="W35">
        <f t="shared" si="11"/>
        <v>2990</v>
      </c>
      <c r="Y35">
        <f t="shared" si="13"/>
        <v>2.8000000000000008E-4</v>
      </c>
      <c r="Z35">
        <f t="shared" si="13"/>
        <v>2.8000000000000008E-4</v>
      </c>
      <c r="AA35" t="str">
        <f t="shared" si="8"/>
        <v/>
      </c>
      <c r="AB35" t="str">
        <f t="shared" si="2"/>
        <v/>
      </c>
    </row>
    <row r="36" spans="1:28" x14ac:dyDescent="0.2">
      <c r="A36">
        <f t="shared" si="9"/>
        <v>29</v>
      </c>
      <c r="B36">
        <f t="shared" si="10"/>
        <v>57</v>
      </c>
      <c r="C36" s="5"/>
      <c r="D36" s="6" t="s">
        <v>135</v>
      </c>
      <c r="E36" s="7"/>
      <c r="F36" s="7"/>
      <c r="H36">
        <f t="shared" si="3"/>
        <v>0</v>
      </c>
      <c r="I36" s="16" t="str">
        <f t="shared" si="12"/>
        <v/>
      </c>
      <c r="Q36">
        <f t="shared" si="0"/>
        <v>0</v>
      </c>
      <c r="R36">
        <f t="shared" si="4"/>
        <v>5</v>
      </c>
      <c r="S36">
        <f t="shared" si="5"/>
        <v>2</v>
      </c>
      <c r="T36">
        <f t="shared" si="6"/>
        <v>1</v>
      </c>
      <c r="U36">
        <f t="shared" si="1"/>
        <v>0</v>
      </c>
      <c r="W36">
        <f t="shared" si="11"/>
        <v>2990.0001000000002</v>
      </c>
      <c r="Y36">
        <f t="shared" si="13"/>
        <v>1</v>
      </c>
      <c r="Z36">
        <f t="shared" si="13"/>
        <v>2.9000000000000011E-4</v>
      </c>
      <c r="AA36" t="str">
        <f t="shared" si="8"/>
        <v>Aufwände Spielbetrieb</v>
      </c>
      <c r="AB36" t="str">
        <f t="shared" si="2"/>
        <v/>
      </c>
    </row>
    <row r="37" spans="1:28" x14ac:dyDescent="0.2">
      <c r="A37">
        <f t="shared" si="9"/>
        <v>30</v>
      </c>
      <c r="B37">
        <f t="shared" si="10"/>
        <v>59</v>
      </c>
      <c r="C37" s="5" t="s">
        <v>7</v>
      </c>
      <c r="D37" s="6"/>
      <c r="E37" s="7">
        <v>3000</v>
      </c>
      <c r="F37" s="7" t="s">
        <v>136</v>
      </c>
      <c r="H37" t="str">
        <f t="shared" si="3"/>
        <v>Aufwandskonto</v>
      </c>
      <c r="I37" s="16" t="str">
        <f t="shared" si="12"/>
        <v/>
      </c>
      <c r="Q37">
        <f t="shared" si="0"/>
        <v>3000</v>
      </c>
      <c r="R37">
        <f t="shared" si="4"/>
        <v>5</v>
      </c>
      <c r="S37">
        <f t="shared" si="5"/>
        <v>2</v>
      </c>
      <c r="T37">
        <f t="shared" si="6"/>
        <v>1</v>
      </c>
      <c r="U37">
        <f t="shared" si="1"/>
        <v>0</v>
      </c>
      <c r="W37">
        <f t="shared" si="11"/>
        <v>3000</v>
      </c>
      <c r="Y37">
        <f t="shared" si="13"/>
        <v>1.0000100000000001</v>
      </c>
      <c r="Z37">
        <f t="shared" si="13"/>
        <v>3.0000000000000014E-4</v>
      </c>
      <c r="AA37" t="str">
        <f t="shared" si="8"/>
        <v/>
      </c>
      <c r="AB37" t="str">
        <f t="shared" si="2"/>
        <v/>
      </c>
    </row>
    <row r="38" spans="1:28" x14ac:dyDescent="0.2">
      <c r="A38">
        <f t="shared" si="9"/>
        <v>31</v>
      </c>
      <c r="B38">
        <f t="shared" si="10"/>
        <v>61</v>
      </c>
      <c r="C38" s="5" t="s">
        <v>7</v>
      </c>
      <c r="D38" s="6"/>
      <c r="E38" s="7">
        <v>3100</v>
      </c>
      <c r="F38" s="7" t="s">
        <v>137</v>
      </c>
      <c r="H38" t="str">
        <f t="shared" si="3"/>
        <v>Aufwandskonto</v>
      </c>
      <c r="I38" s="16" t="str">
        <f t="shared" si="12"/>
        <v/>
      </c>
      <c r="Q38">
        <f t="shared" si="0"/>
        <v>3100</v>
      </c>
      <c r="R38">
        <f t="shared" si="4"/>
        <v>5</v>
      </c>
      <c r="S38">
        <f t="shared" si="5"/>
        <v>2</v>
      </c>
      <c r="T38">
        <f t="shared" si="6"/>
        <v>1</v>
      </c>
      <c r="U38">
        <f t="shared" si="1"/>
        <v>0</v>
      </c>
      <c r="W38">
        <f t="shared" si="11"/>
        <v>3100</v>
      </c>
      <c r="Y38">
        <f t="shared" si="13"/>
        <v>1.0000200000000001</v>
      </c>
      <c r="Z38">
        <f t="shared" si="13"/>
        <v>3.1000000000000016E-4</v>
      </c>
      <c r="AA38" t="str">
        <f t="shared" si="8"/>
        <v/>
      </c>
      <c r="AB38" t="str">
        <f t="shared" si="2"/>
        <v/>
      </c>
    </row>
    <row r="39" spans="1:28" x14ac:dyDescent="0.2">
      <c r="A39">
        <f t="shared" si="9"/>
        <v>32</v>
      </c>
      <c r="B39">
        <f t="shared" si="10"/>
        <v>63</v>
      </c>
      <c r="C39" s="5" t="s">
        <v>7</v>
      </c>
      <c r="D39" s="6"/>
      <c r="E39" s="7">
        <v>3200</v>
      </c>
      <c r="F39" s="7" t="s">
        <v>138</v>
      </c>
      <c r="H39" t="str">
        <f t="shared" si="3"/>
        <v>Aufwandskonto</v>
      </c>
      <c r="I39" s="16" t="str">
        <f t="shared" si="12"/>
        <v/>
      </c>
      <c r="Q39">
        <f t="shared" si="0"/>
        <v>3200</v>
      </c>
      <c r="R39">
        <f t="shared" si="4"/>
        <v>5</v>
      </c>
      <c r="S39">
        <f t="shared" si="5"/>
        <v>2</v>
      </c>
      <c r="T39">
        <f t="shared" si="6"/>
        <v>1</v>
      </c>
      <c r="U39">
        <f t="shared" si="1"/>
        <v>0</v>
      </c>
      <c r="W39">
        <f t="shared" si="11"/>
        <v>3200</v>
      </c>
      <c r="Y39">
        <f t="shared" si="13"/>
        <v>1.0000300000000002</v>
      </c>
      <c r="Z39">
        <f t="shared" si="13"/>
        <v>3.2000000000000019E-4</v>
      </c>
      <c r="AA39" t="str">
        <f t="shared" si="8"/>
        <v/>
      </c>
      <c r="AB39" t="str">
        <f t="shared" si="2"/>
        <v/>
      </c>
    </row>
    <row r="40" spans="1:28" x14ac:dyDescent="0.2">
      <c r="A40">
        <f t="shared" si="9"/>
        <v>33</v>
      </c>
      <c r="B40">
        <f t="shared" si="10"/>
        <v>65</v>
      </c>
      <c r="C40" s="5" t="s">
        <v>7</v>
      </c>
      <c r="D40" s="6"/>
      <c r="E40" s="7">
        <v>3300</v>
      </c>
      <c r="F40" s="7" t="s">
        <v>139</v>
      </c>
      <c r="H40" t="str">
        <f t="shared" si="3"/>
        <v>Aufwandskonto</v>
      </c>
      <c r="I40" s="16" t="str">
        <f t="shared" si="12"/>
        <v/>
      </c>
      <c r="Q40">
        <f t="shared" si="0"/>
        <v>3300</v>
      </c>
      <c r="R40">
        <f t="shared" si="4"/>
        <v>5</v>
      </c>
      <c r="S40">
        <f t="shared" si="5"/>
        <v>2</v>
      </c>
      <c r="T40">
        <f t="shared" si="6"/>
        <v>1</v>
      </c>
      <c r="U40">
        <f t="shared" si="1"/>
        <v>0</v>
      </c>
      <c r="W40">
        <f t="shared" si="11"/>
        <v>3300</v>
      </c>
      <c r="Y40">
        <f t="shared" si="13"/>
        <v>1.0000400000000003</v>
      </c>
      <c r="Z40">
        <f t="shared" si="13"/>
        <v>3.3000000000000022E-4</v>
      </c>
      <c r="AA40" t="str">
        <f t="shared" si="8"/>
        <v/>
      </c>
      <c r="AB40" t="str">
        <f t="shared" si="2"/>
        <v/>
      </c>
    </row>
    <row r="41" spans="1:28" x14ac:dyDescent="0.2">
      <c r="A41">
        <f t="shared" si="9"/>
        <v>34</v>
      </c>
      <c r="B41">
        <f t="shared" si="10"/>
        <v>67</v>
      </c>
      <c r="C41" s="5" t="s">
        <v>7</v>
      </c>
      <c r="D41" s="6"/>
      <c r="E41" s="7">
        <v>3400</v>
      </c>
      <c r="F41" s="7" t="s">
        <v>140</v>
      </c>
      <c r="H41" t="str">
        <f t="shared" si="3"/>
        <v>Aufwandskonto</v>
      </c>
      <c r="I41" s="16" t="str">
        <f t="shared" si="12"/>
        <v/>
      </c>
      <c r="Q41">
        <f t="shared" si="0"/>
        <v>3400</v>
      </c>
      <c r="R41">
        <f t="shared" si="4"/>
        <v>5</v>
      </c>
      <c r="S41">
        <f t="shared" si="5"/>
        <v>2</v>
      </c>
      <c r="T41">
        <f t="shared" si="6"/>
        <v>1</v>
      </c>
      <c r="U41">
        <f t="shared" si="1"/>
        <v>0</v>
      </c>
      <c r="W41">
        <f t="shared" si="11"/>
        <v>3400</v>
      </c>
      <c r="Y41">
        <f t="shared" ref="Y41:Z56" si="14">IF(T41-T40=0,Y40+0.00001,T41)</f>
        <v>1.0000500000000003</v>
      </c>
      <c r="Z41">
        <f t="shared" si="14"/>
        <v>3.4000000000000024E-4</v>
      </c>
      <c r="AA41" t="str">
        <f t="shared" si="8"/>
        <v/>
      </c>
      <c r="AB41" t="str">
        <f t="shared" si="2"/>
        <v/>
      </c>
    </row>
    <row r="42" spans="1:28" x14ac:dyDescent="0.2">
      <c r="A42">
        <f t="shared" si="9"/>
        <v>35</v>
      </c>
      <c r="B42">
        <f t="shared" si="10"/>
        <v>69</v>
      </c>
      <c r="C42" s="5" t="s">
        <v>7</v>
      </c>
      <c r="D42" s="6"/>
      <c r="E42" s="7">
        <v>3500</v>
      </c>
      <c r="F42" s="7" t="s">
        <v>141</v>
      </c>
      <c r="H42" t="str">
        <f t="shared" si="3"/>
        <v>Aufwandskonto</v>
      </c>
      <c r="I42" s="16" t="str">
        <f t="shared" si="12"/>
        <v/>
      </c>
      <c r="Q42">
        <f t="shared" si="0"/>
        <v>3500</v>
      </c>
      <c r="R42">
        <f t="shared" si="4"/>
        <v>5</v>
      </c>
      <c r="S42">
        <f t="shared" si="5"/>
        <v>2</v>
      </c>
      <c r="T42">
        <f t="shared" si="6"/>
        <v>1</v>
      </c>
      <c r="U42">
        <f t="shared" si="1"/>
        <v>0</v>
      </c>
      <c r="W42">
        <f t="shared" si="11"/>
        <v>3500</v>
      </c>
      <c r="Y42">
        <f t="shared" si="14"/>
        <v>1.0000600000000004</v>
      </c>
      <c r="Z42">
        <f t="shared" si="14"/>
        <v>3.5000000000000027E-4</v>
      </c>
      <c r="AA42" t="str">
        <f t="shared" si="8"/>
        <v/>
      </c>
      <c r="AB42" t="str">
        <f t="shared" si="2"/>
        <v/>
      </c>
    </row>
    <row r="43" spans="1:28" x14ac:dyDescent="0.2">
      <c r="A43">
        <f t="shared" si="9"/>
        <v>36</v>
      </c>
      <c r="B43">
        <f t="shared" si="10"/>
        <v>71</v>
      </c>
      <c r="C43" s="5"/>
      <c r="D43" s="6" t="s">
        <v>142</v>
      </c>
      <c r="E43" s="7"/>
      <c r="F43" s="7"/>
      <c r="H43">
        <f t="shared" si="3"/>
        <v>0</v>
      </c>
      <c r="I43" s="16" t="str">
        <f t="shared" si="12"/>
        <v/>
      </c>
      <c r="Q43">
        <f t="shared" si="0"/>
        <v>0</v>
      </c>
      <c r="R43">
        <f t="shared" si="4"/>
        <v>5</v>
      </c>
      <c r="S43">
        <f t="shared" si="5"/>
        <v>2</v>
      </c>
      <c r="T43">
        <f t="shared" si="6"/>
        <v>1</v>
      </c>
      <c r="U43">
        <f t="shared" si="1"/>
        <v>1</v>
      </c>
      <c r="W43">
        <f t="shared" si="11"/>
        <v>3500.0001000000002</v>
      </c>
      <c r="Y43">
        <f t="shared" si="14"/>
        <v>1.0000700000000005</v>
      </c>
      <c r="Z43">
        <f t="shared" si="14"/>
        <v>1</v>
      </c>
      <c r="AA43" t="str">
        <f t="shared" si="8"/>
        <v/>
      </c>
      <c r="AB43" t="str">
        <f t="shared" si="2"/>
        <v>Ertrag aus Spielbetrieb</v>
      </c>
    </row>
    <row r="44" spans="1:28" x14ac:dyDescent="0.2">
      <c r="A44">
        <f t="shared" si="9"/>
        <v>37</v>
      </c>
      <c r="B44">
        <f t="shared" si="10"/>
        <v>73</v>
      </c>
      <c r="C44" s="5" t="s">
        <v>8</v>
      </c>
      <c r="D44" s="6"/>
      <c r="E44" s="7">
        <v>4000</v>
      </c>
      <c r="F44" s="7" t="s">
        <v>143</v>
      </c>
      <c r="H44" t="str">
        <f t="shared" si="3"/>
        <v>Ertragskonto</v>
      </c>
      <c r="I44" s="16" t="str">
        <f t="shared" si="12"/>
        <v/>
      </c>
      <c r="Q44">
        <f t="shared" si="0"/>
        <v>4000</v>
      </c>
      <c r="R44">
        <f t="shared" si="4"/>
        <v>5</v>
      </c>
      <c r="S44">
        <f t="shared" si="5"/>
        <v>2</v>
      </c>
      <c r="T44">
        <f t="shared" si="6"/>
        <v>1</v>
      </c>
      <c r="U44">
        <f t="shared" si="1"/>
        <v>1</v>
      </c>
      <c r="W44">
        <f t="shared" si="11"/>
        <v>4000</v>
      </c>
      <c r="Y44">
        <f t="shared" si="14"/>
        <v>1.0000800000000005</v>
      </c>
      <c r="Z44">
        <f t="shared" si="14"/>
        <v>1.0000100000000001</v>
      </c>
      <c r="AA44" t="str">
        <f t="shared" si="8"/>
        <v/>
      </c>
      <c r="AB44" t="str">
        <f t="shared" si="2"/>
        <v/>
      </c>
    </row>
    <row r="45" spans="1:28" x14ac:dyDescent="0.2">
      <c r="A45">
        <f t="shared" si="9"/>
        <v>38</v>
      </c>
      <c r="B45">
        <f t="shared" si="10"/>
        <v>75</v>
      </c>
      <c r="C45" s="5" t="s">
        <v>8</v>
      </c>
      <c r="D45" s="6"/>
      <c r="E45" s="7">
        <v>4100</v>
      </c>
      <c r="F45" s="7" t="s">
        <v>144</v>
      </c>
      <c r="H45" t="str">
        <f t="shared" si="3"/>
        <v>Ertragskonto</v>
      </c>
      <c r="I45" s="16" t="str">
        <f t="shared" si="12"/>
        <v/>
      </c>
      <c r="Q45">
        <f t="shared" si="0"/>
        <v>4100</v>
      </c>
      <c r="R45">
        <f t="shared" si="4"/>
        <v>5</v>
      </c>
      <c r="S45">
        <f t="shared" si="5"/>
        <v>2</v>
      </c>
      <c r="T45">
        <f t="shared" si="6"/>
        <v>1</v>
      </c>
      <c r="U45">
        <f t="shared" si="1"/>
        <v>1</v>
      </c>
      <c r="W45">
        <f t="shared" si="11"/>
        <v>4100</v>
      </c>
      <c r="Y45">
        <f t="shared" si="14"/>
        <v>1.0000900000000006</v>
      </c>
      <c r="Z45">
        <f t="shared" si="14"/>
        <v>1.0000200000000001</v>
      </c>
      <c r="AA45" t="str">
        <f t="shared" si="8"/>
        <v/>
      </c>
      <c r="AB45" t="str">
        <f t="shared" si="2"/>
        <v/>
      </c>
    </row>
    <row r="46" spans="1:28" x14ac:dyDescent="0.2">
      <c r="A46">
        <f t="shared" si="9"/>
        <v>39</v>
      </c>
      <c r="B46">
        <f t="shared" si="10"/>
        <v>77</v>
      </c>
      <c r="C46" s="5" t="s">
        <v>8</v>
      </c>
      <c r="D46" s="6"/>
      <c r="E46" s="7">
        <v>4200</v>
      </c>
      <c r="F46" s="7" t="s">
        <v>145</v>
      </c>
      <c r="H46" t="str">
        <f t="shared" si="3"/>
        <v>Ertragskonto</v>
      </c>
      <c r="I46" s="16" t="str">
        <f t="shared" si="12"/>
        <v/>
      </c>
      <c r="Q46">
        <f t="shared" si="0"/>
        <v>4200</v>
      </c>
      <c r="R46">
        <f t="shared" si="4"/>
        <v>5</v>
      </c>
      <c r="S46">
        <f t="shared" si="5"/>
        <v>2</v>
      </c>
      <c r="T46">
        <f t="shared" si="6"/>
        <v>1</v>
      </c>
      <c r="U46">
        <f t="shared" si="1"/>
        <v>1</v>
      </c>
      <c r="W46">
        <f t="shared" si="11"/>
        <v>4200</v>
      </c>
      <c r="Y46">
        <f t="shared" si="14"/>
        <v>1.0001000000000007</v>
      </c>
      <c r="Z46">
        <f t="shared" si="14"/>
        <v>1.0000300000000002</v>
      </c>
      <c r="AA46" t="str">
        <f t="shared" si="8"/>
        <v/>
      </c>
      <c r="AB46" t="str">
        <f t="shared" si="2"/>
        <v/>
      </c>
    </row>
    <row r="47" spans="1:28" x14ac:dyDescent="0.2">
      <c r="A47">
        <f t="shared" si="9"/>
        <v>40</v>
      </c>
      <c r="B47">
        <f t="shared" si="10"/>
        <v>79</v>
      </c>
      <c r="C47" s="5"/>
      <c r="D47" s="6" t="s">
        <v>146</v>
      </c>
      <c r="E47" s="7"/>
      <c r="F47" s="7"/>
      <c r="H47">
        <f t="shared" si="3"/>
        <v>0</v>
      </c>
      <c r="I47" s="16" t="str">
        <f t="shared" si="12"/>
        <v/>
      </c>
      <c r="Q47">
        <f t="shared" si="0"/>
        <v>0</v>
      </c>
      <c r="R47">
        <f t="shared" si="4"/>
        <v>5</v>
      </c>
      <c r="S47">
        <f t="shared" si="5"/>
        <v>2</v>
      </c>
      <c r="T47">
        <f t="shared" si="6"/>
        <v>2</v>
      </c>
      <c r="U47">
        <f t="shared" si="1"/>
        <v>1</v>
      </c>
      <c r="W47">
        <f t="shared" si="11"/>
        <v>4200.0001000000002</v>
      </c>
      <c r="Y47">
        <f t="shared" si="14"/>
        <v>2</v>
      </c>
      <c r="Z47">
        <f t="shared" si="14"/>
        <v>1.0000400000000003</v>
      </c>
      <c r="AA47" t="str">
        <f t="shared" si="8"/>
        <v>Aufwände Nicht-Spielbetrieb</v>
      </c>
      <c r="AB47" t="str">
        <f t="shared" si="2"/>
        <v/>
      </c>
    </row>
    <row r="48" spans="1:28" x14ac:dyDescent="0.2">
      <c r="A48">
        <f t="shared" si="9"/>
        <v>41</v>
      </c>
      <c r="B48">
        <f t="shared" si="10"/>
        <v>81</v>
      </c>
      <c r="C48" s="5" t="s">
        <v>7</v>
      </c>
      <c r="D48" s="6"/>
      <c r="E48" s="7">
        <v>5000</v>
      </c>
      <c r="F48" s="7" t="s">
        <v>147</v>
      </c>
      <c r="H48" t="str">
        <f t="shared" si="3"/>
        <v>Aufwandskonto</v>
      </c>
      <c r="I48" s="16" t="str">
        <f t="shared" si="12"/>
        <v/>
      </c>
      <c r="Q48">
        <f t="shared" si="0"/>
        <v>5000</v>
      </c>
      <c r="R48">
        <f t="shared" si="4"/>
        <v>5</v>
      </c>
      <c r="S48">
        <f t="shared" si="5"/>
        <v>2</v>
      </c>
      <c r="T48">
        <f t="shared" si="6"/>
        <v>2</v>
      </c>
      <c r="U48">
        <f t="shared" si="1"/>
        <v>1</v>
      </c>
      <c r="W48">
        <f t="shared" si="11"/>
        <v>5000</v>
      </c>
      <c r="Y48">
        <f t="shared" si="14"/>
        <v>2.0000100000000001</v>
      </c>
      <c r="Z48">
        <f t="shared" si="14"/>
        <v>1.0000500000000003</v>
      </c>
      <c r="AA48" t="str">
        <f t="shared" si="8"/>
        <v/>
      </c>
      <c r="AB48" t="str">
        <f t="shared" si="2"/>
        <v/>
      </c>
    </row>
    <row r="49" spans="1:28" x14ac:dyDescent="0.2">
      <c r="A49">
        <f t="shared" si="9"/>
        <v>42</v>
      </c>
      <c r="B49">
        <f t="shared" si="10"/>
        <v>83</v>
      </c>
      <c r="C49" s="5" t="s">
        <v>7</v>
      </c>
      <c r="D49" s="6"/>
      <c r="E49" s="7">
        <v>5100</v>
      </c>
      <c r="F49" s="7" t="s">
        <v>148</v>
      </c>
      <c r="H49" t="str">
        <f t="shared" si="3"/>
        <v>Aufwandskonto</v>
      </c>
      <c r="I49" s="16" t="str">
        <f t="shared" si="12"/>
        <v/>
      </c>
      <c r="Q49">
        <f t="shared" si="0"/>
        <v>5100</v>
      </c>
      <c r="R49">
        <f t="shared" si="4"/>
        <v>5</v>
      </c>
      <c r="S49">
        <f t="shared" si="5"/>
        <v>2</v>
      </c>
      <c r="T49">
        <f t="shared" si="6"/>
        <v>2</v>
      </c>
      <c r="U49">
        <f t="shared" si="1"/>
        <v>1</v>
      </c>
      <c r="W49">
        <f t="shared" si="11"/>
        <v>5100</v>
      </c>
      <c r="Y49">
        <f t="shared" si="14"/>
        <v>2.0000200000000001</v>
      </c>
      <c r="Z49">
        <f t="shared" si="14"/>
        <v>1.0000600000000004</v>
      </c>
      <c r="AA49" t="str">
        <f t="shared" si="8"/>
        <v/>
      </c>
      <c r="AB49" t="str">
        <f t="shared" si="2"/>
        <v/>
      </c>
    </row>
    <row r="50" spans="1:28" x14ac:dyDescent="0.2">
      <c r="A50">
        <f t="shared" si="9"/>
        <v>43</v>
      </c>
      <c r="B50">
        <f t="shared" si="10"/>
        <v>85</v>
      </c>
      <c r="C50" s="5" t="s">
        <v>7</v>
      </c>
      <c r="D50" s="6"/>
      <c r="E50" s="7">
        <v>5200</v>
      </c>
      <c r="F50" s="7" t="s">
        <v>149</v>
      </c>
      <c r="H50" t="str">
        <f t="shared" si="3"/>
        <v>Aufwandskonto</v>
      </c>
      <c r="I50" s="16" t="str">
        <f t="shared" si="12"/>
        <v/>
      </c>
      <c r="Q50">
        <f t="shared" si="0"/>
        <v>5200</v>
      </c>
      <c r="R50">
        <f t="shared" si="4"/>
        <v>5</v>
      </c>
      <c r="S50">
        <f t="shared" si="5"/>
        <v>2</v>
      </c>
      <c r="T50">
        <f t="shared" si="6"/>
        <v>2</v>
      </c>
      <c r="U50">
        <f t="shared" si="1"/>
        <v>1</v>
      </c>
      <c r="W50">
        <f t="shared" si="11"/>
        <v>5200</v>
      </c>
      <c r="Y50">
        <f t="shared" si="14"/>
        <v>2.0000300000000002</v>
      </c>
      <c r="Z50">
        <f t="shared" si="14"/>
        <v>1.0000700000000005</v>
      </c>
      <c r="AA50" t="str">
        <f t="shared" si="8"/>
        <v/>
      </c>
      <c r="AB50" t="str">
        <f t="shared" si="2"/>
        <v/>
      </c>
    </row>
    <row r="51" spans="1:28" x14ac:dyDescent="0.2">
      <c r="A51">
        <f t="shared" si="9"/>
        <v>44</v>
      </c>
      <c r="B51">
        <f t="shared" si="10"/>
        <v>87</v>
      </c>
      <c r="C51" s="5" t="s">
        <v>7</v>
      </c>
      <c r="D51" s="6"/>
      <c r="E51" s="7">
        <v>5300</v>
      </c>
      <c r="F51" s="7" t="s">
        <v>150</v>
      </c>
      <c r="H51" t="str">
        <f t="shared" si="3"/>
        <v>Aufwandskonto</v>
      </c>
      <c r="I51" s="16" t="str">
        <f t="shared" si="12"/>
        <v/>
      </c>
      <c r="Q51">
        <f t="shared" si="0"/>
        <v>5300</v>
      </c>
      <c r="R51">
        <f t="shared" si="4"/>
        <v>5</v>
      </c>
      <c r="S51">
        <f t="shared" si="5"/>
        <v>2</v>
      </c>
      <c r="T51">
        <f t="shared" si="6"/>
        <v>2</v>
      </c>
      <c r="U51">
        <f t="shared" si="1"/>
        <v>1</v>
      </c>
      <c r="W51">
        <f t="shared" si="11"/>
        <v>5300</v>
      </c>
      <c r="Y51">
        <f t="shared" si="14"/>
        <v>2.0000400000000003</v>
      </c>
      <c r="Z51">
        <f t="shared" si="14"/>
        <v>1.0000800000000005</v>
      </c>
      <c r="AA51" t="str">
        <f t="shared" si="8"/>
        <v/>
      </c>
      <c r="AB51" t="str">
        <f t="shared" si="2"/>
        <v/>
      </c>
    </row>
    <row r="52" spans="1:28" x14ac:dyDescent="0.2">
      <c r="A52">
        <f t="shared" si="9"/>
        <v>45</v>
      </c>
      <c r="B52">
        <f t="shared" si="10"/>
        <v>89</v>
      </c>
      <c r="C52" s="5" t="s">
        <v>7</v>
      </c>
      <c r="D52" s="6"/>
      <c r="E52" s="7">
        <v>5400</v>
      </c>
      <c r="F52" s="7" t="s">
        <v>151</v>
      </c>
      <c r="H52" t="str">
        <f t="shared" si="3"/>
        <v>Aufwandskonto</v>
      </c>
      <c r="I52" s="16" t="str">
        <f t="shared" si="12"/>
        <v/>
      </c>
      <c r="Q52">
        <f t="shared" si="0"/>
        <v>5400</v>
      </c>
      <c r="R52">
        <f t="shared" si="4"/>
        <v>5</v>
      </c>
      <c r="S52">
        <f t="shared" si="5"/>
        <v>2</v>
      </c>
      <c r="T52">
        <f t="shared" si="6"/>
        <v>2</v>
      </c>
      <c r="U52">
        <f t="shared" si="1"/>
        <v>1</v>
      </c>
      <c r="W52">
        <f t="shared" si="11"/>
        <v>5400</v>
      </c>
      <c r="Y52">
        <f t="shared" si="14"/>
        <v>2.0000500000000003</v>
      </c>
      <c r="Z52">
        <f t="shared" si="14"/>
        <v>1.0000900000000006</v>
      </c>
      <c r="AA52" t="str">
        <f t="shared" si="8"/>
        <v/>
      </c>
      <c r="AB52" t="str">
        <f t="shared" si="2"/>
        <v/>
      </c>
    </row>
    <row r="53" spans="1:28" x14ac:dyDescent="0.2">
      <c r="A53">
        <f t="shared" si="9"/>
        <v>46</v>
      </c>
      <c r="B53">
        <f t="shared" si="10"/>
        <v>91</v>
      </c>
      <c r="C53" s="5" t="s">
        <v>7</v>
      </c>
      <c r="D53" s="6"/>
      <c r="E53" s="7">
        <v>5500</v>
      </c>
      <c r="F53" s="7" t="s">
        <v>152</v>
      </c>
      <c r="H53" t="str">
        <f t="shared" si="3"/>
        <v>Aufwandskonto</v>
      </c>
      <c r="I53" s="16" t="str">
        <f t="shared" si="12"/>
        <v/>
      </c>
      <c r="Q53">
        <f t="shared" si="0"/>
        <v>5500</v>
      </c>
      <c r="R53">
        <f t="shared" si="4"/>
        <v>5</v>
      </c>
      <c r="S53">
        <f t="shared" si="5"/>
        <v>2</v>
      </c>
      <c r="T53">
        <f t="shared" si="6"/>
        <v>2</v>
      </c>
      <c r="U53">
        <f t="shared" si="1"/>
        <v>1</v>
      </c>
      <c r="W53">
        <f t="shared" si="11"/>
        <v>5500</v>
      </c>
      <c r="Y53">
        <f t="shared" si="14"/>
        <v>2.0000600000000004</v>
      </c>
      <c r="Z53">
        <f t="shared" si="14"/>
        <v>1.0001000000000007</v>
      </c>
      <c r="AA53" t="str">
        <f t="shared" si="8"/>
        <v/>
      </c>
      <c r="AB53" t="str">
        <f t="shared" si="2"/>
        <v/>
      </c>
    </row>
    <row r="54" spans="1:28" x14ac:dyDescent="0.2">
      <c r="A54">
        <f t="shared" si="9"/>
        <v>47</v>
      </c>
      <c r="B54">
        <f t="shared" si="10"/>
        <v>93</v>
      </c>
      <c r="C54" s="5" t="s">
        <v>7</v>
      </c>
      <c r="D54" s="6"/>
      <c r="E54" s="7">
        <v>5520</v>
      </c>
      <c r="F54" s="7" t="s">
        <v>153</v>
      </c>
      <c r="H54" t="str">
        <f t="shared" si="3"/>
        <v>Aufwandskonto</v>
      </c>
      <c r="I54" s="16" t="str">
        <f t="shared" si="12"/>
        <v/>
      </c>
      <c r="Q54">
        <f t="shared" si="0"/>
        <v>5520</v>
      </c>
      <c r="R54">
        <f t="shared" si="4"/>
        <v>5</v>
      </c>
      <c r="S54">
        <f t="shared" si="5"/>
        <v>2</v>
      </c>
      <c r="T54">
        <f t="shared" si="6"/>
        <v>2</v>
      </c>
      <c r="U54">
        <f t="shared" si="1"/>
        <v>1</v>
      </c>
      <c r="W54">
        <f t="shared" si="11"/>
        <v>5520</v>
      </c>
      <c r="Y54">
        <f t="shared" si="14"/>
        <v>2.0000700000000005</v>
      </c>
      <c r="Z54">
        <f t="shared" si="14"/>
        <v>1.0001100000000007</v>
      </c>
      <c r="AA54" t="str">
        <f t="shared" si="8"/>
        <v/>
      </c>
      <c r="AB54" t="str">
        <f t="shared" si="2"/>
        <v/>
      </c>
    </row>
    <row r="55" spans="1:28" x14ac:dyDescent="0.2">
      <c r="A55">
        <f t="shared" si="9"/>
        <v>48</v>
      </c>
      <c r="B55">
        <f t="shared" si="10"/>
        <v>95</v>
      </c>
      <c r="C55" s="5" t="s">
        <v>7</v>
      </c>
      <c r="D55" s="6"/>
      <c r="E55" s="7">
        <v>5540</v>
      </c>
      <c r="F55" s="7" t="s">
        <v>154</v>
      </c>
      <c r="H55" t="str">
        <f t="shared" si="3"/>
        <v>Aufwandskonto</v>
      </c>
      <c r="I55" s="16" t="str">
        <f t="shared" si="12"/>
        <v/>
      </c>
      <c r="Q55">
        <f t="shared" si="0"/>
        <v>5540</v>
      </c>
      <c r="R55">
        <f t="shared" si="4"/>
        <v>5</v>
      </c>
      <c r="S55">
        <f t="shared" si="5"/>
        <v>2</v>
      </c>
      <c r="T55">
        <f t="shared" si="6"/>
        <v>2</v>
      </c>
      <c r="U55">
        <f t="shared" si="1"/>
        <v>1</v>
      </c>
      <c r="W55">
        <f t="shared" si="11"/>
        <v>5540</v>
      </c>
      <c r="Y55">
        <f t="shared" si="14"/>
        <v>2.0000800000000005</v>
      </c>
      <c r="Z55">
        <f t="shared" si="14"/>
        <v>1.0001200000000008</v>
      </c>
      <c r="AA55" t="str">
        <f t="shared" si="8"/>
        <v/>
      </c>
      <c r="AB55" t="str">
        <f t="shared" si="2"/>
        <v/>
      </c>
    </row>
    <row r="56" spans="1:28" x14ac:dyDescent="0.2">
      <c r="A56">
        <f t="shared" si="9"/>
        <v>49</v>
      </c>
      <c r="B56">
        <f t="shared" si="10"/>
        <v>97</v>
      </c>
      <c r="C56" s="5" t="s">
        <v>7</v>
      </c>
      <c r="D56" s="6"/>
      <c r="E56" s="7">
        <v>5560</v>
      </c>
      <c r="F56" s="7" t="s">
        <v>155</v>
      </c>
      <c r="H56" t="str">
        <f t="shared" si="3"/>
        <v>Aufwandskonto</v>
      </c>
      <c r="I56" s="16" t="str">
        <f t="shared" si="12"/>
        <v/>
      </c>
      <c r="Q56">
        <f t="shared" si="0"/>
        <v>5560</v>
      </c>
      <c r="R56">
        <f t="shared" si="4"/>
        <v>5</v>
      </c>
      <c r="S56">
        <f t="shared" si="5"/>
        <v>2</v>
      </c>
      <c r="T56">
        <f t="shared" si="6"/>
        <v>2</v>
      </c>
      <c r="U56">
        <f t="shared" si="1"/>
        <v>1</v>
      </c>
      <c r="W56">
        <f t="shared" si="11"/>
        <v>5560</v>
      </c>
      <c r="Y56">
        <f t="shared" si="14"/>
        <v>2.0000900000000006</v>
      </c>
      <c r="Z56">
        <f t="shared" si="14"/>
        <v>1.0001300000000009</v>
      </c>
      <c r="AA56" t="str">
        <f t="shared" si="8"/>
        <v/>
      </c>
      <c r="AB56" t="str">
        <f t="shared" si="2"/>
        <v/>
      </c>
    </row>
    <row r="57" spans="1:28" x14ac:dyDescent="0.2">
      <c r="A57">
        <f t="shared" si="9"/>
        <v>50</v>
      </c>
      <c r="B57">
        <f t="shared" si="10"/>
        <v>99</v>
      </c>
      <c r="C57" s="5" t="s">
        <v>7</v>
      </c>
      <c r="D57" s="6"/>
      <c r="E57" s="7">
        <v>5580</v>
      </c>
      <c r="F57" s="7" t="s">
        <v>156</v>
      </c>
      <c r="H57" t="str">
        <f t="shared" si="3"/>
        <v>Aufwandskonto</v>
      </c>
      <c r="I57" s="16" t="str">
        <f t="shared" si="12"/>
        <v/>
      </c>
      <c r="Q57">
        <f t="shared" si="0"/>
        <v>5580</v>
      </c>
      <c r="R57">
        <f t="shared" si="4"/>
        <v>5</v>
      </c>
      <c r="S57">
        <f t="shared" si="5"/>
        <v>2</v>
      </c>
      <c r="T57">
        <f t="shared" si="6"/>
        <v>2</v>
      </c>
      <c r="U57">
        <f t="shared" si="1"/>
        <v>1</v>
      </c>
      <c r="W57">
        <f t="shared" si="11"/>
        <v>5580</v>
      </c>
      <c r="Y57">
        <f t="shared" ref="Y57:Z72" si="15">IF(T57-T56=0,Y56+0.00001,T57)</f>
        <v>2.0001000000000007</v>
      </c>
      <c r="Z57">
        <f t="shared" si="15"/>
        <v>1.0001400000000009</v>
      </c>
      <c r="AA57" t="str">
        <f t="shared" si="8"/>
        <v/>
      </c>
      <c r="AB57" t="str">
        <f t="shared" si="2"/>
        <v/>
      </c>
    </row>
    <row r="58" spans="1:28" x14ac:dyDescent="0.2">
      <c r="A58">
        <f t="shared" si="9"/>
        <v>51</v>
      </c>
      <c r="B58">
        <f t="shared" si="10"/>
        <v>101</v>
      </c>
      <c r="C58" s="5" t="s">
        <v>7</v>
      </c>
      <c r="D58" s="6"/>
      <c r="E58" s="7">
        <v>5600</v>
      </c>
      <c r="F58" s="7" t="s">
        <v>157</v>
      </c>
      <c r="H58" t="str">
        <f t="shared" si="3"/>
        <v>Aufwandskonto</v>
      </c>
      <c r="I58" s="16" t="str">
        <f t="shared" si="12"/>
        <v/>
      </c>
      <c r="Q58">
        <f t="shared" si="0"/>
        <v>5600</v>
      </c>
      <c r="R58">
        <f t="shared" si="4"/>
        <v>5</v>
      </c>
      <c r="S58">
        <f t="shared" si="5"/>
        <v>2</v>
      </c>
      <c r="T58">
        <f t="shared" si="6"/>
        <v>2</v>
      </c>
      <c r="U58">
        <f t="shared" si="1"/>
        <v>1</v>
      </c>
      <c r="W58">
        <f t="shared" si="11"/>
        <v>5600</v>
      </c>
      <c r="Y58">
        <f t="shared" si="15"/>
        <v>2.0001100000000007</v>
      </c>
      <c r="Z58">
        <f t="shared" si="15"/>
        <v>1.000150000000001</v>
      </c>
      <c r="AA58" t="str">
        <f t="shared" si="8"/>
        <v/>
      </c>
      <c r="AB58" t="str">
        <f t="shared" si="2"/>
        <v/>
      </c>
    </row>
    <row r="59" spans="1:28" x14ac:dyDescent="0.2">
      <c r="A59">
        <f t="shared" si="9"/>
        <v>52</v>
      </c>
      <c r="B59">
        <f t="shared" si="10"/>
        <v>103</v>
      </c>
      <c r="C59" s="5" t="s">
        <v>7</v>
      </c>
      <c r="D59" s="6"/>
      <c r="E59" s="7">
        <v>5700</v>
      </c>
      <c r="F59" s="7" t="s">
        <v>158</v>
      </c>
      <c r="H59" t="str">
        <f t="shared" si="3"/>
        <v>Aufwandskonto</v>
      </c>
      <c r="I59" s="16" t="str">
        <f t="shared" si="12"/>
        <v/>
      </c>
      <c r="Q59">
        <f t="shared" si="0"/>
        <v>5700</v>
      </c>
      <c r="R59">
        <f t="shared" si="4"/>
        <v>5</v>
      </c>
      <c r="S59">
        <f t="shared" si="5"/>
        <v>2</v>
      </c>
      <c r="T59">
        <f t="shared" si="6"/>
        <v>2</v>
      </c>
      <c r="U59">
        <f t="shared" si="1"/>
        <v>1</v>
      </c>
      <c r="W59">
        <f t="shared" si="11"/>
        <v>5700</v>
      </c>
      <c r="Y59">
        <f t="shared" si="15"/>
        <v>2.0001200000000008</v>
      </c>
      <c r="Z59">
        <f t="shared" si="15"/>
        <v>1.000160000000001</v>
      </c>
      <c r="AA59" t="str">
        <f t="shared" si="8"/>
        <v/>
      </c>
      <c r="AB59" t="str">
        <f t="shared" si="2"/>
        <v/>
      </c>
    </row>
    <row r="60" spans="1:28" x14ac:dyDescent="0.2">
      <c r="A60">
        <f t="shared" si="9"/>
        <v>53</v>
      </c>
      <c r="B60">
        <f t="shared" si="10"/>
        <v>105</v>
      </c>
      <c r="C60" s="5" t="s">
        <v>7</v>
      </c>
      <c r="D60" s="6"/>
      <c r="E60" s="7">
        <v>5800</v>
      </c>
      <c r="F60" s="7" t="s">
        <v>99</v>
      </c>
      <c r="H60" t="str">
        <f t="shared" si="3"/>
        <v>Aufwandskonto</v>
      </c>
      <c r="I60" s="16" t="str">
        <f t="shared" si="12"/>
        <v/>
      </c>
      <c r="Q60">
        <f t="shared" si="0"/>
        <v>5800</v>
      </c>
      <c r="R60">
        <f t="shared" si="4"/>
        <v>5</v>
      </c>
      <c r="S60">
        <f t="shared" si="5"/>
        <v>2</v>
      </c>
      <c r="T60">
        <f t="shared" si="6"/>
        <v>2</v>
      </c>
      <c r="U60">
        <f t="shared" si="1"/>
        <v>1</v>
      </c>
      <c r="W60">
        <f t="shared" si="11"/>
        <v>5800</v>
      </c>
      <c r="Y60">
        <f t="shared" si="15"/>
        <v>2.0001300000000009</v>
      </c>
      <c r="Z60">
        <f t="shared" si="15"/>
        <v>1.0001700000000011</v>
      </c>
      <c r="AA60" t="str">
        <f t="shared" si="8"/>
        <v/>
      </c>
      <c r="AB60" t="str">
        <f t="shared" si="2"/>
        <v/>
      </c>
    </row>
    <row r="61" spans="1:28" x14ac:dyDescent="0.2">
      <c r="A61">
        <f t="shared" si="9"/>
        <v>54</v>
      </c>
      <c r="B61">
        <f t="shared" si="10"/>
        <v>107</v>
      </c>
      <c r="C61" s="5" t="s">
        <v>7</v>
      </c>
      <c r="D61" s="6"/>
      <c r="E61" s="7">
        <v>5900</v>
      </c>
      <c r="F61" s="7" t="s">
        <v>96</v>
      </c>
      <c r="H61" t="str">
        <f t="shared" si="3"/>
        <v>Aufwandskonto</v>
      </c>
      <c r="I61" s="16" t="str">
        <f t="shared" si="12"/>
        <v/>
      </c>
      <c r="Q61">
        <f t="shared" si="0"/>
        <v>5900</v>
      </c>
      <c r="R61">
        <f t="shared" si="4"/>
        <v>5</v>
      </c>
      <c r="S61">
        <f t="shared" si="5"/>
        <v>2</v>
      </c>
      <c r="T61">
        <f t="shared" si="6"/>
        <v>2</v>
      </c>
      <c r="U61">
        <f t="shared" si="1"/>
        <v>1</v>
      </c>
      <c r="W61">
        <f t="shared" si="11"/>
        <v>5900</v>
      </c>
      <c r="Y61">
        <f t="shared" si="15"/>
        <v>2.0001400000000009</v>
      </c>
      <c r="Z61">
        <f t="shared" si="15"/>
        <v>1.0001800000000012</v>
      </c>
      <c r="AA61" t="str">
        <f t="shared" si="8"/>
        <v/>
      </c>
      <c r="AB61" t="str">
        <f t="shared" si="2"/>
        <v/>
      </c>
    </row>
    <row r="62" spans="1:28" x14ac:dyDescent="0.2">
      <c r="A62">
        <f t="shared" si="9"/>
        <v>55</v>
      </c>
      <c r="B62">
        <f t="shared" si="10"/>
        <v>109</v>
      </c>
      <c r="C62" s="5"/>
      <c r="D62" s="6" t="s">
        <v>159</v>
      </c>
      <c r="E62" s="7"/>
      <c r="F62" s="7"/>
      <c r="H62">
        <f t="shared" si="3"/>
        <v>0</v>
      </c>
      <c r="I62" s="16" t="str">
        <f t="shared" si="12"/>
        <v/>
      </c>
      <c r="Q62">
        <f t="shared" si="0"/>
        <v>0</v>
      </c>
      <c r="R62">
        <f t="shared" si="4"/>
        <v>5</v>
      </c>
      <c r="S62">
        <f t="shared" si="5"/>
        <v>2</v>
      </c>
      <c r="T62">
        <f t="shared" si="6"/>
        <v>2</v>
      </c>
      <c r="U62">
        <f t="shared" si="1"/>
        <v>2</v>
      </c>
      <c r="W62">
        <f t="shared" si="11"/>
        <v>5900.0001000000002</v>
      </c>
      <c r="Y62">
        <f t="shared" si="15"/>
        <v>2.000150000000001</v>
      </c>
      <c r="Z62">
        <f t="shared" si="15"/>
        <v>2</v>
      </c>
      <c r="AA62" t="str">
        <f t="shared" si="8"/>
        <v/>
      </c>
      <c r="AB62" t="str">
        <f t="shared" si="2"/>
        <v>Ertrag aus Beiträgen Dritter</v>
      </c>
    </row>
    <row r="63" spans="1:28" x14ac:dyDescent="0.2">
      <c r="A63">
        <f t="shared" si="9"/>
        <v>56</v>
      </c>
      <c r="B63">
        <f t="shared" si="10"/>
        <v>111</v>
      </c>
      <c r="C63" s="5" t="s">
        <v>8</v>
      </c>
      <c r="D63" s="6"/>
      <c r="E63" s="7">
        <v>7000</v>
      </c>
      <c r="F63" s="7" t="s">
        <v>160</v>
      </c>
      <c r="H63" t="str">
        <f t="shared" si="3"/>
        <v>Ertragskonto</v>
      </c>
      <c r="I63" s="16" t="str">
        <f t="shared" si="12"/>
        <v/>
      </c>
      <c r="Q63">
        <f t="shared" si="0"/>
        <v>7000</v>
      </c>
      <c r="R63">
        <f t="shared" si="4"/>
        <v>5</v>
      </c>
      <c r="S63">
        <f t="shared" si="5"/>
        <v>2</v>
      </c>
      <c r="T63">
        <f t="shared" si="6"/>
        <v>2</v>
      </c>
      <c r="U63">
        <f t="shared" si="1"/>
        <v>2</v>
      </c>
      <c r="W63">
        <f t="shared" si="11"/>
        <v>7000</v>
      </c>
      <c r="Y63">
        <f t="shared" si="15"/>
        <v>2.000160000000001</v>
      </c>
      <c r="Z63">
        <f t="shared" si="15"/>
        <v>2.0000100000000001</v>
      </c>
      <c r="AA63" t="str">
        <f t="shared" si="8"/>
        <v/>
      </c>
      <c r="AB63" t="str">
        <f t="shared" si="2"/>
        <v/>
      </c>
    </row>
    <row r="64" spans="1:28" x14ac:dyDescent="0.2">
      <c r="A64">
        <f t="shared" si="9"/>
        <v>57</v>
      </c>
      <c r="B64">
        <f t="shared" si="10"/>
        <v>113</v>
      </c>
      <c r="C64" s="5" t="s">
        <v>8</v>
      </c>
      <c r="D64" s="6"/>
      <c r="E64" s="7">
        <v>7100</v>
      </c>
      <c r="F64" s="7" t="s">
        <v>161</v>
      </c>
      <c r="H64" t="str">
        <f t="shared" si="3"/>
        <v>Ertragskonto</v>
      </c>
      <c r="I64" s="16" t="str">
        <f t="shared" si="12"/>
        <v/>
      </c>
      <c r="Q64">
        <f t="shared" si="0"/>
        <v>7100</v>
      </c>
      <c r="R64">
        <f t="shared" si="4"/>
        <v>5</v>
      </c>
      <c r="S64">
        <f t="shared" si="5"/>
        <v>2</v>
      </c>
      <c r="T64">
        <f t="shared" si="6"/>
        <v>2</v>
      </c>
      <c r="U64">
        <f t="shared" si="1"/>
        <v>2</v>
      </c>
      <c r="W64">
        <f t="shared" si="11"/>
        <v>7100</v>
      </c>
      <c r="Y64">
        <f t="shared" si="15"/>
        <v>2.0001700000000011</v>
      </c>
      <c r="Z64">
        <f t="shared" si="15"/>
        <v>2.0000200000000001</v>
      </c>
      <c r="AA64" t="str">
        <f t="shared" si="8"/>
        <v/>
      </c>
      <c r="AB64" t="str">
        <f t="shared" si="2"/>
        <v/>
      </c>
    </row>
    <row r="65" spans="1:28" x14ac:dyDescent="0.2">
      <c r="A65">
        <f t="shared" si="9"/>
        <v>58</v>
      </c>
      <c r="B65">
        <f t="shared" si="10"/>
        <v>115</v>
      </c>
      <c r="C65" s="5" t="s">
        <v>8</v>
      </c>
      <c r="D65" s="6"/>
      <c r="E65" s="7">
        <v>7200</v>
      </c>
      <c r="F65" s="7" t="s">
        <v>162</v>
      </c>
      <c r="H65" t="str">
        <f t="shared" si="3"/>
        <v>Ertragskonto</v>
      </c>
      <c r="I65" s="16" t="str">
        <f t="shared" si="12"/>
        <v/>
      </c>
      <c r="Q65">
        <f t="shared" si="0"/>
        <v>7200</v>
      </c>
      <c r="R65">
        <f t="shared" si="4"/>
        <v>5</v>
      </c>
      <c r="S65">
        <f t="shared" si="5"/>
        <v>2</v>
      </c>
      <c r="T65">
        <f t="shared" si="6"/>
        <v>2</v>
      </c>
      <c r="U65">
        <f t="shared" si="1"/>
        <v>2</v>
      </c>
      <c r="W65">
        <f t="shared" si="11"/>
        <v>7200</v>
      </c>
      <c r="Y65">
        <f t="shared" si="15"/>
        <v>2.0001800000000012</v>
      </c>
      <c r="Z65">
        <f t="shared" si="15"/>
        <v>2.0000300000000002</v>
      </c>
      <c r="AA65" t="str">
        <f t="shared" si="8"/>
        <v/>
      </c>
      <c r="AB65" t="str">
        <f t="shared" si="2"/>
        <v/>
      </c>
    </row>
    <row r="66" spans="1:28" x14ac:dyDescent="0.2">
      <c r="A66">
        <f t="shared" si="9"/>
        <v>59</v>
      </c>
      <c r="B66">
        <f t="shared" si="10"/>
        <v>117</v>
      </c>
      <c r="C66" s="5" t="s">
        <v>8</v>
      </c>
      <c r="D66" s="6"/>
      <c r="E66" s="7">
        <v>7500</v>
      </c>
      <c r="F66" s="7" t="s">
        <v>163</v>
      </c>
      <c r="H66" t="str">
        <f t="shared" si="3"/>
        <v>Ertragskonto</v>
      </c>
      <c r="I66" s="16" t="str">
        <f t="shared" si="12"/>
        <v/>
      </c>
      <c r="Q66">
        <f t="shared" si="0"/>
        <v>7500</v>
      </c>
      <c r="R66">
        <f t="shared" si="4"/>
        <v>5</v>
      </c>
      <c r="S66">
        <f t="shared" si="5"/>
        <v>2</v>
      </c>
      <c r="T66">
        <f t="shared" si="6"/>
        <v>2</v>
      </c>
      <c r="U66">
        <f t="shared" si="1"/>
        <v>2</v>
      </c>
      <c r="W66">
        <f t="shared" si="11"/>
        <v>7500</v>
      </c>
      <c r="Y66">
        <f t="shared" si="15"/>
        <v>2.0001900000000012</v>
      </c>
      <c r="Z66">
        <f t="shared" si="15"/>
        <v>2.0000400000000003</v>
      </c>
      <c r="AA66" t="str">
        <f t="shared" si="8"/>
        <v/>
      </c>
      <c r="AB66" t="str">
        <f t="shared" si="2"/>
        <v/>
      </c>
    </row>
    <row r="67" spans="1:28" x14ac:dyDescent="0.2">
      <c r="A67">
        <f t="shared" si="9"/>
        <v>60</v>
      </c>
      <c r="B67">
        <f t="shared" si="10"/>
        <v>119</v>
      </c>
      <c r="C67" s="5" t="s">
        <v>8</v>
      </c>
      <c r="D67" s="6"/>
      <c r="E67" s="7">
        <v>7600</v>
      </c>
      <c r="F67" s="7" t="s">
        <v>164</v>
      </c>
      <c r="H67" t="str">
        <f t="shared" si="3"/>
        <v>Ertragskonto</v>
      </c>
      <c r="I67" s="16" t="str">
        <f t="shared" si="12"/>
        <v/>
      </c>
      <c r="Q67">
        <f t="shared" si="0"/>
        <v>7600</v>
      </c>
      <c r="R67">
        <f t="shared" si="4"/>
        <v>5</v>
      </c>
      <c r="S67">
        <f t="shared" si="5"/>
        <v>2</v>
      </c>
      <c r="T67">
        <f t="shared" si="6"/>
        <v>2</v>
      </c>
      <c r="U67">
        <f t="shared" si="1"/>
        <v>2</v>
      </c>
      <c r="W67">
        <f t="shared" si="11"/>
        <v>7600</v>
      </c>
      <c r="Y67">
        <f t="shared" si="15"/>
        <v>2.0002000000000013</v>
      </c>
      <c r="Z67">
        <f t="shared" si="15"/>
        <v>2.0000500000000003</v>
      </c>
      <c r="AA67" t="str">
        <f t="shared" si="8"/>
        <v/>
      </c>
      <c r="AB67" t="str">
        <f t="shared" si="2"/>
        <v/>
      </c>
    </row>
    <row r="68" spans="1:28" x14ac:dyDescent="0.2">
      <c r="A68">
        <f t="shared" si="9"/>
        <v>61</v>
      </c>
      <c r="B68">
        <f t="shared" si="10"/>
        <v>121</v>
      </c>
      <c r="C68" s="5" t="s">
        <v>8</v>
      </c>
      <c r="D68" s="6"/>
      <c r="E68" s="7">
        <v>7610</v>
      </c>
      <c r="F68" s="7" t="s">
        <v>165</v>
      </c>
      <c r="H68" t="str">
        <f t="shared" si="3"/>
        <v>Ertragskonto</v>
      </c>
      <c r="I68" s="16" t="str">
        <f t="shared" si="12"/>
        <v/>
      </c>
      <c r="Q68">
        <f t="shared" si="0"/>
        <v>7610</v>
      </c>
      <c r="R68">
        <f t="shared" si="4"/>
        <v>5</v>
      </c>
      <c r="S68">
        <f t="shared" si="5"/>
        <v>2</v>
      </c>
      <c r="T68">
        <f t="shared" si="6"/>
        <v>2</v>
      </c>
      <c r="U68">
        <f t="shared" si="1"/>
        <v>2</v>
      </c>
      <c r="W68">
        <f t="shared" si="11"/>
        <v>7610</v>
      </c>
      <c r="Y68">
        <f t="shared" si="15"/>
        <v>2.0002100000000014</v>
      </c>
      <c r="Z68">
        <f t="shared" si="15"/>
        <v>2.0000600000000004</v>
      </c>
      <c r="AA68" t="str">
        <f t="shared" si="8"/>
        <v/>
      </c>
      <c r="AB68" t="str">
        <f t="shared" si="2"/>
        <v/>
      </c>
    </row>
    <row r="69" spans="1:28" x14ac:dyDescent="0.2">
      <c r="A69">
        <f t="shared" si="9"/>
        <v>62</v>
      </c>
      <c r="B69">
        <f t="shared" si="10"/>
        <v>123</v>
      </c>
      <c r="C69" s="5" t="s">
        <v>8</v>
      </c>
      <c r="D69" s="6"/>
      <c r="E69" s="7">
        <v>7700</v>
      </c>
      <c r="F69" s="7" t="s">
        <v>166</v>
      </c>
      <c r="H69" t="str">
        <f t="shared" si="3"/>
        <v>Ertragskonto</v>
      </c>
      <c r="I69" s="16" t="str">
        <f t="shared" si="12"/>
        <v/>
      </c>
      <c r="Q69">
        <f t="shared" si="0"/>
        <v>7700</v>
      </c>
      <c r="R69">
        <f t="shared" si="4"/>
        <v>5</v>
      </c>
      <c r="S69">
        <f t="shared" si="5"/>
        <v>2</v>
      </c>
      <c r="T69">
        <f t="shared" si="6"/>
        <v>2</v>
      </c>
      <c r="U69">
        <f t="shared" si="1"/>
        <v>2</v>
      </c>
      <c r="W69">
        <f t="shared" si="11"/>
        <v>7700</v>
      </c>
      <c r="Y69">
        <f t="shared" si="15"/>
        <v>2.0002200000000014</v>
      </c>
      <c r="Z69">
        <f t="shared" si="15"/>
        <v>2.0000700000000005</v>
      </c>
      <c r="AA69" t="str">
        <f t="shared" si="8"/>
        <v/>
      </c>
      <c r="AB69" t="str">
        <f t="shared" si="2"/>
        <v/>
      </c>
    </row>
    <row r="70" spans="1:28" x14ac:dyDescent="0.2">
      <c r="A70">
        <f t="shared" si="9"/>
        <v>63</v>
      </c>
      <c r="B70">
        <f t="shared" si="10"/>
        <v>125</v>
      </c>
      <c r="C70" s="5"/>
      <c r="D70" s="6" t="s">
        <v>167</v>
      </c>
      <c r="E70" s="7"/>
      <c r="F70" s="7"/>
      <c r="H70">
        <f t="shared" si="3"/>
        <v>0</v>
      </c>
      <c r="I70" s="16" t="str">
        <f t="shared" si="12"/>
        <v/>
      </c>
      <c r="Q70">
        <f t="shared" si="0"/>
        <v>0</v>
      </c>
      <c r="R70">
        <f t="shared" si="4"/>
        <v>5</v>
      </c>
      <c r="S70">
        <f t="shared" si="5"/>
        <v>2</v>
      </c>
      <c r="T70">
        <f t="shared" si="6"/>
        <v>2</v>
      </c>
      <c r="U70">
        <f t="shared" si="1"/>
        <v>3</v>
      </c>
      <c r="W70">
        <f t="shared" si="11"/>
        <v>7700.0001000000002</v>
      </c>
      <c r="Y70">
        <f t="shared" si="15"/>
        <v>2.0002300000000015</v>
      </c>
      <c r="Z70">
        <f t="shared" si="15"/>
        <v>3</v>
      </c>
      <c r="AA70" t="str">
        <f t="shared" si="8"/>
        <v/>
      </c>
      <c r="AB70" t="str">
        <f t="shared" si="2"/>
        <v>Weitere Erträge</v>
      </c>
    </row>
    <row r="71" spans="1:28" x14ac:dyDescent="0.2">
      <c r="A71">
        <f t="shared" si="9"/>
        <v>64</v>
      </c>
      <c r="B71">
        <f t="shared" si="10"/>
        <v>127</v>
      </c>
      <c r="C71" s="5" t="s">
        <v>8</v>
      </c>
      <c r="D71" s="6"/>
      <c r="E71" s="7">
        <v>8000</v>
      </c>
      <c r="F71" s="7" t="s">
        <v>168</v>
      </c>
      <c r="H71" t="str">
        <f t="shared" si="3"/>
        <v>Ertragskonto</v>
      </c>
      <c r="I71" s="16" t="str">
        <f t="shared" si="12"/>
        <v/>
      </c>
      <c r="Q71">
        <f t="shared" si="0"/>
        <v>8000</v>
      </c>
      <c r="R71">
        <f t="shared" si="4"/>
        <v>5</v>
      </c>
      <c r="S71">
        <f t="shared" si="5"/>
        <v>2</v>
      </c>
      <c r="T71">
        <f t="shared" si="6"/>
        <v>2</v>
      </c>
      <c r="U71">
        <f t="shared" si="1"/>
        <v>3</v>
      </c>
      <c r="W71">
        <f t="shared" si="11"/>
        <v>8000</v>
      </c>
      <c r="Y71">
        <f t="shared" si="15"/>
        <v>2.0002400000000016</v>
      </c>
      <c r="Z71">
        <f t="shared" si="15"/>
        <v>3.0000100000000001</v>
      </c>
      <c r="AA71" t="str">
        <f t="shared" si="8"/>
        <v/>
      </c>
      <c r="AB71" t="str">
        <f t="shared" si="2"/>
        <v/>
      </c>
    </row>
    <row r="72" spans="1:28" x14ac:dyDescent="0.2">
      <c r="A72">
        <f t="shared" si="9"/>
        <v>65</v>
      </c>
      <c r="B72">
        <f t="shared" si="10"/>
        <v>129</v>
      </c>
      <c r="C72" s="25" t="s">
        <v>8</v>
      </c>
      <c r="D72" s="6"/>
      <c r="E72" s="7">
        <v>8100</v>
      </c>
      <c r="F72" s="7" t="s">
        <v>169</v>
      </c>
      <c r="H72" t="str">
        <f t="shared" si="3"/>
        <v>Ertragskonto</v>
      </c>
      <c r="I72" s="16" t="str">
        <f t="shared" si="12"/>
        <v/>
      </c>
      <c r="Q72">
        <f t="shared" ref="Q72:Q135" si="16">E72</f>
        <v>8100</v>
      </c>
      <c r="R72">
        <f t="shared" si="4"/>
        <v>5</v>
      </c>
      <c r="S72">
        <f t="shared" si="5"/>
        <v>2</v>
      </c>
      <c r="T72">
        <f t="shared" si="6"/>
        <v>2</v>
      </c>
      <c r="U72">
        <f t="shared" ref="U72:U135" si="17">IF(OR(AND(D72&lt;&gt;"",C73="",C74=$C$5),AND(D72&lt;&gt;"",C73=$C$5)),U71+1,U71)</f>
        <v>3</v>
      </c>
      <c r="W72">
        <f t="shared" si="11"/>
        <v>8100</v>
      </c>
      <c r="Y72">
        <f t="shared" si="15"/>
        <v>2.0002500000000016</v>
      </c>
      <c r="Z72">
        <f t="shared" si="15"/>
        <v>3.0000200000000001</v>
      </c>
      <c r="AA72" t="str">
        <f t="shared" si="8"/>
        <v/>
      </c>
      <c r="AB72" t="str">
        <f t="shared" ref="AB72:AB108" si="18">IF(U72-U71=0,"",D72)</f>
        <v/>
      </c>
    </row>
    <row r="73" spans="1:28" x14ac:dyDescent="0.2">
      <c r="A73">
        <f t="shared" si="9"/>
        <v>66</v>
      </c>
      <c r="B73">
        <f t="shared" si="10"/>
        <v>131</v>
      </c>
      <c r="C73" s="5" t="s">
        <v>8</v>
      </c>
      <c r="D73" s="6"/>
      <c r="E73" s="7">
        <v>8200</v>
      </c>
      <c r="F73" s="7" t="s">
        <v>98</v>
      </c>
      <c r="H73" t="str">
        <f t="shared" ref="H73:H86" si="19">C73</f>
        <v>Ertragskonto</v>
      </c>
      <c r="I73" s="16" t="str">
        <f t="shared" si="12"/>
        <v/>
      </c>
      <c r="Q73">
        <f t="shared" si="16"/>
        <v>8200</v>
      </c>
      <c r="R73">
        <f t="shared" ref="R73:R136" si="20">IF(OR(AND(D73&lt;&gt;"",C74="",C75=$C$2),AND(D73&lt;&gt;"",C74=$C$2)),R72+1,R72)</f>
        <v>5</v>
      </c>
      <c r="S73">
        <f t="shared" ref="S73:S136" si="21">IF(OR(AND(D73&lt;&gt;"",C74="",C75=$C$3),AND(D73&lt;&gt;"",C74=$C$3)),S72+1,S72)</f>
        <v>2</v>
      </c>
      <c r="T73">
        <f t="shared" ref="T73:T136" si="22">IF(OR(AND(D73&lt;&gt;"",C74="",C75=$C$4),AND(D73&lt;&gt;"",C74=$C$4)),T72+1,T72)</f>
        <v>2</v>
      </c>
      <c r="U73">
        <f t="shared" si="17"/>
        <v>3</v>
      </c>
      <c r="W73">
        <f t="shared" si="11"/>
        <v>8200</v>
      </c>
      <c r="Y73">
        <f t="shared" ref="Y73:Z88" si="23">IF(T73-T72=0,Y72+0.00001,T73)</f>
        <v>2.0002600000000017</v>
      </c>
      <c r="Z73">
        <f t="shared" si="23"/>
        <v>3.0000300000000002</v>
      </c>
      <c r="AA73" t="str">
        <f t="shared" ref="AA73:AA136" si="24">IF(T73-T72=0,"",D73)</f>
        <v/>
      </c>
      <c r="AB73" t="str">
        <f t="shared" si="18"/>
        <v/>
      </c>
    </row>
    <row r="74" spans="1:28" x14ac:dyDescent="0.2">
      <c r="A74">
        <f t="shared" ref="A74:A137" si="25">A73+1</f>
        <v>67</v>
      </c>
      <c r="B74">
        <f t="shared" ref="B74:B137" si="26">B73+2</f>
        <v>133</v>
      </c>
      <c r="C74" s="25" t="s">
        <v>8</v>
      </c>
      <c r="D74" s="6"/>
      <c r="E74" s="7">
        <v>8300</v>
      </c>
      <c r="F74" s="7" t="s">
        <v>170</v>
      </c>
      <c r="H74" t="str">
        <f t="shared" si="19"/>
        <v>Ertragskonto</v>
      </c>
      <c r="I74" s="16" t="str">
        <f t="shared" si="12"/>
        <v/>
      </c>
      <c r="Q74">
        <f t="shared" si="16"/>
        <v>8300</v>
      </c>
      <c r="R74">
        <f t="shared" si="20"/>
        <v>5</v>
      </c>
      <c r="S74">
        <f t="shared" si="21"/>
        <v>2</v>
      </c>
      <c r="T74">
        <f t="shared" si="22"/>
        <v>2</v>
      </c>
      <c r="U74">
        <f t="shared" si="17"/>
        <v>3</v>
      </c>
      <c r="W74">
        <f t="shared" ref="W74:W137" si="27">IF(E74="",W73+0.0001,E74)</f>
        <v>8300</v>
      </c>
      <c r="Y74">
        <f t="shared" si="23"/>
        <v>2.0002700000000018</v>
      </c>
      <c r="Z74">
        <f t="shared" si="23"/>
        <v>3.0000400000000003</v>
      </c>
      <c r="AA74" t="str">
        <f t="shared" si="24"/>
        <v/>
      </c>
      <c r="AB74" t="str">
        <f t="shared" si="18"/>
        <v/>
      </c>
    </row>
    <row r="75" spans="1:28" x14ac:dyDescent="0.2">
      <c r="A75">
        <f t="shared" si="25"/>
        <v>68</v>
      </c>
      <c r="B75">
        <f t="shared" si="26"/>
        <v>135</v>
      </c>
      <c r="C75" s="5" t="s">
        <v>8</v>
      </c>
      <c r="D75" s="6"/>
      <c r="E75" s="7">
        <v>9999</v>
      </c>
      <c r="F75" s="7" t="s">
        <v>110</v>
      </c>
      <c r="H75" t="str">
        <f t="shared" si="19"/>
        <v>Ertragskonto</v>
      </c>
      <c r="I75" s="16" t="str">
        <f t="shared" si="12"/>
        <v/>
      </c>
      <c r="Q75">
        <f t="shared" si="16"/>
        <v>9999</v>
      </c>
      <c r="R75">
        <f t="shared" si="20"/>
        <v>5</v>
      </c>
      <c r="S75">
        <f t="shared" si="21"/>
        <v>2</v>
      </c>
      <c r="T75">
        <f t="shared" si="22"/>
        <v>2</v>
      </c>
      <c r="U75">
        <f t="shared" si="17"/>
        <v>3</v>
      </c>
      <c r="W75">
        <f t="shared" si="27"/>
        <v>9999</v>
      </c>
      <c r="Y75">
        <f t="shared" si="23"/>
        <v>2.0002800000000018</v>
      </c>
      <c r="Z75">
        <f t="shared" si="23"/>
        <v>3.0000500000000003</v>
      </c>
      <c r="AA75" t="str">
        <f t="shared" si="24"/>
        <v/>
      </c>
      <c r="AB75" t="str">
        <f t="shared" si="18"/>
        <v/>
      </c>
    </row>
    <row r="76" spans="1:28" x14ac:dyDescent="0.2">
      <c r="A76">
        <f t="shared" si="25"/>
        <v>69</v>
      </c>
      <c r="B76">
        <f t="shared" si="26"/>
        <v>137</v>
      </c>
      <c r="C76" s="5"/>
      <c r="D76" s="6"/>
      <c r="E76" s="7"/>
      <c r="F76" s="7"/>
      <c r="H76">
        <f t="shared" si="19"/>
        <v>0</v>
      </c>
      <c r="I76" s="16" t="str">
        <f t="shared" si="12"/>
        <v/>
      </c>
      <c r="Q76">
        <f t="shared" si="16"/>
        <v>0</v>
      </c>
      <c r="R76">
        <f t="shared" si="20"/>
        <v>5</v>
      </c>
      <c r="S76">
        <f t="shared" si="21"/>
        <v>2</v>
      </c>
      <c r="T76">
        <f t="shared" si="22"/>
        <v>2</v>
      </c>
      <c r="U76">
        <f t="shared" si="17"/>
        <v>3</v>
      </c>
      <c r="W76">
        <f t="shared" si="27"/>
        <v>9999.0000999999993</v>
      </c>
      <c r="Y76">
        <f t="shared" si="23"/>
        <v>2.0002900000000019</v>
      </c>
      <c r="Z76">
        <f t="shared" si="23"/>
        <v>3.0000600000000004</v>
      </c>
      <c r="AA76" t="str">
        <f t="shared" si="24"/>
        <v/>
      </c>
      <c r="AB76" t="str">
        <f t="shared" si="18"/>
        <v/>
      </c>
    </row>
    <row r="77" spans="1:28" x14ac:dyDescent="0.2">
      <c r="A77">
        <f t="shared" si="25"/>
        <v>70</v>
      </c>
      <c r="B77">
        <f t="shared" si="26"/>
        <v>139</v>
      </c>
      <c r="C77" s="5"/>
      <c r="D77" s="6"/>
      <c r="E77" s="7"/>
      <c r="F77" s="7"/>
      <c r="H77">
        <f t="shared" si="19"/>
        <v>0</v>
      </c>
      <c r="I77" s="16" t="str">
        <f t="shared" si="12"/>
        <v/>
      </c>
      <c r="Q77">
        <f t="shared" si="16"/>
        <v>0</v>
      </c>
      <c r="R77">
        <f t="shared" si="20"/>
        <v>5</v>
      </c>
      <c r="S77">
        <f t="shared" si="21"/>
        <v>2</v>
      </c>
      <c r="T77">
        <f t="shared" si="22"/>
        <v>2</v>
      </c>
      <c r="U77">
        <f t="shared" si="17"/>
        <v>3</v>
      </c>
      <c r="W77">
        <f t="shared" si="27"/>
        <v>9999.0001999999986</v>
      </c>
      <c r="Y77">
        <f t="shared" si="23"/>
        <v>2.000300000000002</v>
      </c>
      <c r="Z77">
        <f t="shared" si="23"/>
        <v>3.0000700000000005</v>
      </c>
      <c r="AA77" t="str">
        <f t="shared" si="24"/>
        <v/>
      </c>
      <c r="AB77" t="str">
        <f t="shared" si="18"/>
        <v/>
      </c>
    </row>
    <row r="78" spans="1:28" x14ac:dyDescent="0.2">
      <c r="A78">
        <f t="shared" si="25"/>
        <v>71</v>
      </c>
      <c r="B78">
        <f t="shared" si="26"/>
        <v>141</v>
      </c>
      <c r="C78" s="5"/>
      <c r="D78" s="6"/>
      <c r="E78" s="7"/>
      <c r="F78" s="7"/>
      <c r="H78">
        <f t="shared" si="19"/>
        <v>0</v>
      </c>
      <c r="I78" s="16" t="str">
        <f t="shared" si="12"/>
        <v/>
      </c>
      <c r="Q78">
        <f t="shared" si="16"/>
        <v>0</v>
      </c>
      <c r="R78">
        <f t="shared" si="20"/>
        <v>5</v>
      </c>
      <c r="S78">
        <f t="shared" si="21"/>
        <v>2</v>
      </c>
      <c r="T78">
        <f t="shared" si="22"/>
        <v>2</v>
      </c>
      <c r="U78">
        <f t="shared" si="17"/>
        <v>3</v>
      </c>
      <c r="W78">
        <f t="shared" si="27"/>
        <v>9999.0002999999979</v>
      </c>
      <c r="Y78">
        <f t="shared" si="23"/>
        <v>2.000310000000002</v>
      </c>
      <c r="Z78">
        <f t="shared" si="23"/>
        <v>3.0000800000000005</v>
      </c>
      <c r="AA78" t="str">
        <f t="shared" si="24"/>
        <v/>
      </c>
      <c r="AB78" t="str">
        <f t="shared" si="18"/>
        <v/>
      </c>
    </row>
    <row r="79" spans="1:28" x14ac:dyDescent="0.2">
      <c r="A79">
        <f t="shared" si="25"/>
        <v>72</v>
      </c>
      <c r="B79">
        <f t="shared" si="26"/>
        <v>143</v>
      </c>
      <c r="C79" s="5"/>
      <c r="D79" s="6"/>
      <c r="E79" s="7"/>
      <c r="F79" s="7"/>
      <c r="H79">
        <f t="shared" si="19"/>
        <v>0</v>
      </c>
      <c r="I79" s="16" t="str">
        <f t="shared" ref="I79:I142" si="28">IF(AND(AND(C79="",D79="",E79="",F79=""),OR(C80&lt;&gt;"",D80&lt;&gt;"")),"Bitte diese Zeile nicht leer lassen",IF(AND(D79&lt;&gt;"",OR(C79&lt;&gt;"",E79&lt;&gt;"",F79&lt;&gt;"")),"Bitte Zeile nur als Titelzeile (Spalte D) oder als Kontozeile (andere Spalten) verwenden",IF(E79="","",IF(AND(E79&lt;&gt;"",F79&lt;&gt;"",C79=""),"Bitte gültige Kontokategorie (s. oben) zuweisen",IF(OR(E79&lt;=E78,E79&lt;=E77),"Kontonummern müssen aufsteigend eingegeben werden.",IF(OR(E79&lt;1000,E79&gt;9999),CONCATENATE(E79," auf Spalte F ist keine vierstellige Kontonummer"),IF(OR(C79=C$2,C79=C$3,C79=C$4,C79=C$5),"","Bitte gültige Kontokategorie eingeben")))))))</f>
        <v/>
      </c>
      <c r="Q79">
        <f t="shared" si="16"/>
        <v>0</v>
      </c>
      <c r="R79">
        <f t="shared" si="20"/>
        <v>5</v>
      </c>
      <c r="S79">
        <f t="shared" si="21"/>
        <v>2</v>
      </c>
      <c r="T79">
        <f t="shared" si="22"/>
        <v>2</v>
      </c>
      <c r="U79">
        <f t="shared" si="17"/>
        <v>3</v>
      </c>
      <c r="W79">
        <f t="shared" si="27"/>
        <v>9999.0003999999972</v>
      </c>
      <c r="Y79">
        <f t="shared" si="23"/>
        <v>2.0003200000000021</v>
      </c>
      <c r="Z79">
        <f t="shared" si="23"/>
        <v>3.0000900000000006</v>
      </c>
      <c r="AA79" t="str">
        <f t="shared" si="24"/>
        <v/>
      </c>
      <c r="AB79" t="str">
        <f t="shared" si="18"/>
        <v/>
      </c>
    </row>
    <row r="80" spans="1:28" x14ac:dyDescent="0.2">
      <c r="A80">
        <f t="shared" si="25"/>
        <v>73</v>
      </c>
      <c r="B80">
        <f t="shared" si="26"/>
        <v>145</v>
      </c>
      <c r="C80" s="5"/>
      <c r="D80" s="6"/>
      <c r="E80" s="7"/>
      <c r="F80" s="7"/>
      <c r="H80">
        <f t="shared" si="19"/>
        <v>0</v>
      </c>
      <c r="I80" s="16" t="str">
        <f t="shared" si="28"/>
        <v/>
      </c>
      <c r="Q80">
        <f t="shared" si="16"/>
        <v>0</v>
      </c>
      <c r="R80">
        <f t="shared" si="20"/>
        <v>5</v>
      </c>
      <c r="S80">
        <f t="shared" si="21"/>
        <v>2</v>
      </c>
      <c r="T80">
        <f t="shared" si="22"/>
        <v>2</v>
      </c>
      <c r="U80">
        <f t="shared" si="17"/>
        <v>3</v>
      </c>
      <c r="W80">
        <f t="shared" si="27"/>
        <v>9999.0004999999965</v>
      </c>
      <c r="Y80">
        <f t="shared" si="23"/>
        <v>2.0003300000000022</v>
      </c>
      <c r="Z80">
        <f t="shared" si="23"/>
        <v>3.0001000000000007</v>
      </c>
      <c r="AA80" t="str">
        <f t="shared" si="24"/>
        <v/>
      </c>
      <c r="AB80" t="str">
        <f t="shared" si="18"/>
        <v/>
      </c>
    </row>
    <row r="81" spans="1:28" x14ac:dyDescent="0.2">
      <c r="A81">
        <f t="shared" si="25"/>
        <v>74</v>
      </c>
      <c r="B81">
        <f t="shared" si="26"/>
        <v>147</v>
      </c>
      <c r="C81" s="5"/>
      <c r="D81" s="6"/>
      <c r="E81" s="7"/>
      <c r="F81" s="7"/>
      <c r="H81">
        <f t="shared" si="19"/>
        <v>0</v>
      </c>
      <c r="I81" s="16" t="str">
        <f t="shared" si="28"/>
        <v/>
      </c>
      <c r="Q81">
        <f t="shared" si="16"/>
        <v>0</v>
      </c>
      <c r="R81">
        <f t="shared" si="20"/>
        <v>5</v>
      </c>
      <c r="S81">
        <f t="shared" si="21"/>
        <v>2</v>
      </c>
      <c r="T81">
        <f t="shared" si="22"/>
        <v>2</v>
      </c>
      <c r="U81">
        <f t="shared" si="17"/>
        <v>3</v>
      </c>
      <c r="W81">
        <f t="shared" si="27"/>
        <v>9999.0005999999958</v>
      </c>
      <c r="Y81">
        <f t="shared" si="23"/>
        <v>2.0003400000000022</v>
      </c>
      <c r="Z81">
        <f t="shared" si="23"/>
        <v>3.0001100000000007</v>
      </c>
      <c r="AA81" t="str">
        <f t="shared" si="24"/>
        <v/>
      </c>
      <c r="AB81" t="str">
        <f t="shared" si="18"/>
        <v/>
      </c>
    </row>
    <row r="82" spans="1:28" x14ac:dyDescent="0.2">
      <c r="A82">
        <f t="shared" si="25"/>
        <v>75</v>
      </c>
      <c r="B82">
        <f t="shared" si="26"/>
        <v>149</v>
      </c>
      <c r="C82" s="5"/>
      <c r="D82" s="6"/>
      <c r="E82" s="7"/>
      <c r="F82" s="7"/>
      <c r="H82">
        <f t="shared" si="19"/>
        <v>0</v>
      </c>
      <c r="I82" s="16" t="str">
        <f t="shared" si="28"/>
        <v/>
      </c>
      <c r="Q82">
        <f t="shared" si="16"/>
        <v>0</v>
      </c>
      <c r="R82">
        <f t="shared" si="20"/>
        <v>5</v>
      </c>
      <c r="S82">
        <f t="shared" si="21"/>
        <v>2</v>
      </c>
      <c r="T82">
        <f t="shared" si="22"/>
        <v>2</v>
      </c>
      <c r="U82">
        <f t="shared" si="17"/>
        <v>3</v>
      </c>
      <c r="W82">
        <f t="shared" si="27"/>
        <v>9999.000699999995</v>
      </c>
      <c r="Y82">
        <f t="shared" si="23"/>
        <v>2.0003500000000023</v>
      </c>
      <c r="Z82">
        <f t="shared" si="23"/>
        <v>3.0001200000000008</v>
      </c>
      <c r="AA82" t="str">
        <f t="shared" si="24"/>
        <v/>
      </c>
      <c r="AB82" t="str">
        <f t="shared" si="18"/>
        <v/>
      </c>
    </row>
    <row r="83" spans="1:28" x14ac:dyDescent="0.2">
      <c r="A83">
        <f t="shared" si="25"/>
        <v>76</v>
      </c>
      <c r="B83">
        <f t="shared" si="26"/>
        <v>151</v>
      </c>
      <c r="C83" s="5"/>
      <c r="D83" s="6"/>
      <c r="E83" s="7"/>
      <c r="F83" s="7"/>
      <c r="H83">
        <f t="shared" si="19"/>
        <v>0</v>
      </c>
      <c r="I83" s="16" t="str">
        <f t="shared" si="28"/>
        <v/>
      </c>
      <c r="Q83">
        <f t="shared" si="16"/>
        <v>0</v>
      </c>
      <c r="R83">
        <f t="shared" si="20"/>
        <v>5</v>
      </c>
      <c r="S83">
        <f t="shared" si="21"/>
        <v>2</v>
      </c>
      <c r="T83">
        <f t="shared" si="22"/>
        <v>2</v>
      </c>
      <c r="U83">
        <f t="shared" si="17"/>
        <v>3</v>
      </c>
      <c r="W83">
        <f t="shared" si="27"/>
        <v>9999.0007999999943</v>
      </c>
      <c r="Y83">
        <f t="shared" si="23"/>
        <v>2.0003600000000024</v>
      </c>
      <c r="Z83">
        <f t="shared" si="23"/>
        <v>3.0001300000000009</v>
      </c>
      <c r="AA83" t="str">
        <f t="shared" si="24"/>
        <v/>
      </c>
      <c r="AB83" t="str">
        <f t="shared" si="18"/>
        <v/>
      </c>
    </row>
    <row r="84" spans="1:28" x14ac:dyDescent="0.2">
      <c r="A84">
        <f t="shared" si="25"/>
        <v>77</v>
      </c>
      <c r="B84">
        <f t="shared" si="26"/>
        <v>153</v>
      </c>
      <c r="C84" s="5"/>
      <c r="D84" s="6"/>
      <c r="E84" s="7"/>
      <c r="F84" s="7"/>
      <c r="H84">
        <f t="shared" si="19"/>
        <v>0</v>
      </c>
      <c r="I84" s="16" t="str">
        <f t="shared" si="28"/>
        <v/>
      </c>
      <c r="Q84">
        <f t="shared" si="16"/>
        <v>0</v>
      </c>
      <c r="R84">
        <f t="shared" si="20"/>
        <v>5</v>
      </c>
      <c r="S84">
        <f t="shared" si="21"/>
        <v>2</v>
      </c>
      <c r="T84">
        <f t="shared" si="22"/>
        <v>2</v>
      </c>
      <c r="U84">
        <f t="shared" si="17"/>
        <v>3</v>
      </c>
      <c r="W84">
        <f t="shared" si="27"/>
        <v>9999.0008999999936</v>
      </c>
      <c r="Y84">
        <f t="shared" si="23"/>
        <v>2.0003700000000024</v>
      </c>
      <c r="Z84">
        <f t="shared" si="23"/>
        <v>3.0001400000000009</v>
      </c>
      <c r="AA84" t="str">
        <f t="shared" si="24"/>
        <v/>
      </c>
      <c r="AB84" t="str">
        <f t="shared" si="18"/>
        <v/>
      </c>
    </row>
    <row r="85" spans="1:28" x14ac:dyDescent="0.2">
      <c r="A85">
        <f t="shared" si="25"/>
        <v>78</v>
      </c>
      <c r="B85">
        <f t="shared" si="26"/>
        <v>155</v>
      </c>
      <c r="C85" s="5"/>
      <c r="D85" s="6"/>
      <c r="E85" s="7"/>
      <c r="F85" s="7"/>
      <c r="H85">
        <f t="shared" si="19"/>
        <v>0</v>
      </c>
      <c r="I85" s="16" t="str">
        <f t="shared" si="28"/>
        <v/>
      </c>
      <c r="Q85">
        <f t="shared" si="16"/>
        <v>0</v>
      </c>
      <c r="R85">
        <f t="shared" si="20"/>
        <v>5</v>
      </c>
      <c r="S85">
        <f t="shared" si="21"/>
        <v>2</v>
      </c>
      <c r="T85">
        <f t="shared" si="22"/>
        <v>2</v>
      </c>
      <c r="U85">
        <f t="shared" si="17"/>
        <v>3</v>
      </c>
      <c r="W85">
        <f t="shared" si="27"/>
        <v>9999.0009999999929</v>
      </c>
      <c r="Y85">
        <f t="shared" si="23"/>
        <v>2.0003800000000025</v>
      </c>
      <c r="Z85">
        <f t="shared" si="23"/>
        <v>3.000150000000001</v>
      </c>
      <c r="AA85" t="str">
        <f t="shared" si="24"/>
        <v/>
      </c>
      <c r="AB85" t="str">
        <f t="shared" si="18"/>
        <v/>
      </c>
    </row>
    <row r="86" spans="1:28" x14ac:dyDescent="0.2">
      <c r="A86">
        <f t="shared" si="25"/>
        <v>79</v>
      </c>
      <c r="B86">
        <f t="shared" si="26"/>
        <v>157</v>
      </c>
      <c r="C86" s="5"/>
      <c r="D86" s="6"/>
      <c r="E86" s="7"/>
      <c r="F86" s="7"/>
      <c r="H86">
        <f t="shared" si="19"/>
        <v>0</v>
      </c>
      <c r="I86" s="16" t="str">
        <f t="shared" si="28"/>
        <v/>
      </c>
      <c r="Q86">
        <f t="shared" si="16"/>
        <v>0</v>
      </c>
      <c r="R86">
        <f t="shared" si="20"/>
        <v>5</v>
      </c>
      <c r="S86">
        <f t="shared" si="21"/>
        <v>2</v>
      </c>
      <c r="T86">
        <f t="shared" si="22"/>
        <v>2</v>
      </c>
      <c r="U86">
        <f t="shared" si="17"/>
        <v>3</v>
      </c>
      <c r="W86">
        <f t="shared" si="27"/>
        <v>9999.0010999999922</v>
      </c>
      <c r="Y86">
        <f t="shared" si="23"/>
        <v>2.0003900000000026</v>
      </c>
      <c r="Z86">
        <f t="shared" si="23"/>
        <v>3.000160000000001</v>
      </c>
      <c r="AA86" t="str">
        <f t="shared" si="24"/>
        <v/>
      </c>
      <c r="AB86" t="str">
        <f t="shared" si="18"/>
        <v/>
      </c>
    </row>
    <row r="87" spans="1:28" x14ac:dyDescent="0.2">
      <c r="A87">
        <f t="shared" si="25"/>
        <v>80</v>
      </c>
      <c r="B87">
        <f t="shared" si="26"/>
        <v>159</v>
      </c>
      <c r="C87" s="5"/>
      <c r="D87" s="6"/>
      <c r="E87" s="7"/>
      <c r="F87" s="7"/>
      <c r="I87" s="16" t="str">
        <f t="shared" si="28"/>
        <v/>
      </c>
      <c r="Q87">
        <f t="shared" si="16"/>
        <v>0</v>
      </c>
      <c r="R87">
        <f t="shared" si="20"/>
        <v>5</v>
      </c>
      <c r="S87">
        <f t="shared" si="21"/>
        <v>2</v>
      </c>
      <c r="T87">
        <f t="shared" si="22"/>
        <v>2</v>
      </c>
      <c r="U87">
        <f t="shared" si="17"/>
        <v>3</v>
      </c>
      <c r="W87">
        <f t="shared" si="27"/>
        <v>9999.0011999999915</v>
      </c>
      <c r="Y87">
        <f t="shared" si="23"/>
        <v>2.0004000000000026</v>
      </c>
      <c r="Z87">
        <f t="shared" si="23"/>
        <v>3.0001700000000011</v>
      </c>
      <c r="AA87" t="str">
        <f t="shared" si="24"/>
        <v/>
      </c>
      <c r="AB87" t="str">
        <f t="shared" si="18"/>
        <v/>
      </c>
    </row>
    <row r="88" spans="1:28" x14ac:dyDescent="0.2">
      <c r="A88">
        <f t="shared" si="25"/>
        <v>81</v>
      </c>
      <c r="B88">
        <f t="shared" si="26"/>
        <v>161</v>
      </c>
      <c r="C88" s="5"/>
      <c r="D88" s="6"/>
      <c r="E88" s="7"/>
      <c r="F88" s="7"/>
      <c r="I88" s="16" t="str">
        <f t="shared" si="28"/>
        <v/>
      </c>
      <c r="Q88">
        <f t="shared" si="16"/>
        <v>0</v>
      </c>
      <c r="R88">
        <f t="shared" si="20"/>
        <v>5</v>
      </c>
      <c r="S88">
        <f t="shared" si="21"/>
        <v>2</v>
      </c>
      <c r="T88">
        <f t="shared" si="22"/>
        <v>2</v>
      </c>
      <c r="U88">
        <f t="shared" si="17"/>
        <v>3</v>
      </c>
      <c r="W88">
        <f t="shared" si="27"/>
        <v>9999.0012999999908</v>
      </c>
      <c r="Y88">
        <f t="shared" si="23"/>
        <v>2.0004100000000027</v>
      </c>
      <c r="Z88">
        <f t="shared" si="23"/>
        <v>3.0001800000000012</v>
      </c>
      <c r="AA88" t="str">
        <f t="shared" si="24"/>
        <v/>
      </c>
      <c r="AB88" t="str">
        <f t="shared" si="18"/>
        <v/>
      </c>
    </row>
    <row r="89" spans="1:28" x14ac:dyDescent="0.2">
      <c r="A89">
        <f t="shared" si="25"/>
        <v>82</v>
      </c>
      <c r="B89">
        <f t="shared" si="26"/>
        <v>163</v>
      </c>
      <c r="C89" s="5"/>
      <c r="D89" s="6"/>
      <c r="E89" s="7"/>
      <c r="F89" s="7"/>
      <c r="I89" s="16" t="str">
        <f t="shared" si="28"/>
        <v/>
      </c>
      <c r="Q89">
        <f t="shared" si="16"/>
        <v>0</v>
      </c>
      <c r="R89">
        <f t="shared" si="20"/>
        <v>5</v>
      </c>
      <c r="S89">
        <f t="shared" si="21"/>
        <v>2</v>
      </c>
      <c r="T89">
        <f t="shared" si="22"/>
        <v>2</v>
      </c>
      <c r="U89">
        <f t="shared" si="17"/>
        <v>3</v>
      </c>
      <c r="W89">
        <f t="shared" si="27"/>
        <v>9999.0013999999901</v>
      </c>
      <c r="Y89">
        <f t="shared" ref="Y89:Z104" si="29">IF(T89-T88=0,Y88+0.00001,T89)</f>
        <v>2.0004200000000028</v>
      </c>
      <c r="Z89">
        <f t="shared" si="29"/>
        <v>3.0001900000000012</v>
      </c>
      <c r="AA89" t="str">
        <f t="shared" si="24"/>
        <v/>
      </c>
      <c r="AB89" t="str">
        <f t="shared" si="18"/>
        <v/>
      </c>
    </row>
    <row r="90" spans="1:28" x14ac:dyDescent="0.2">
      <c r="A90">
        <f t="shared" si="25"/>
        <v>83</v>
      </c>
      <c r="B90">
        <f t="shared" si="26"/>
        <v>165</v>
      </c>
      <c r="C90" s="5"/>
      <c r="D90" s="6"/>
      <c r="E90" s="7"/>
      <c r="F90" s="7"/>
      <c r="I90" s="16" t="str">
        <f t="shared" si="28"/>
        <v/>
      </c>
      <c r="Q90">
        <f t="shared" si="16"/>
        <v>0</v>
      </c>
      <c r="R90">
        <f t="shared" si="20"/>
        <v>5</v>
      </c>
      <c r="S90">
        <f t="shared" si="21"/>
        <v>2</v>
      </c>
      <c r="T90">
        <f t="shared" si="22"/>
        <v>2</v>
      </c>
      <c r="U90">
        <f t="shared" si="17"/>
        <v>3</v>
      </c>
      <c r="W90">
        <f t="shared" si="27"/>
        <v>9999.0014999999894</v>
      </c>
      <c r="Y90">
        <f t="shared" si="29"/>
        <v>2.0004300000000028</v>
      </c>
      <c r="Z90">
        <f t="shared" si="29"/>
        <v>3.0002000000000013</v>
      </c>
      <c r="AA90" t="str">
        <f t="shared" si="24"/>
        <v/>
      </c>
      <c r="AB90" t="str">
        <f t="shared" si="18"/>
        <v/>
      </c>
    </row>
    <row r="91" spans="1:28" x14ac:dyDescent="0.2">
      <c r="A91">
        <f t="shared" si="25"/>
        <v>84</v>
      </c>
      <c r="B91">
        <f t="shared" si="26"/>
        <v>167</v>
      </c>
      <c r="C91" s="5"/>
      <c r="D91" s="6"/>
      <c r="E91" s="7"/>
      <c r="F91" s="7"/>
      <c r="I91" s="16" t="str">
        <f t="shared" si="28"/>
        <v/>
      </c>
      <c r="Q91">
        <f t="shared" si="16"/>
        <v>0</v>
      </c>
      <c r="R91">
        <f t="shared" si="20"/>
        <v>5</v>
      </c>
      <c r="S91">
        <f t="shared" si="21"/>
        <v>2</v>
      </c>
      <c r="T91">
        <f t="shared" si="22"/>
        <v>2</v>
      </c>
      <c r="U91">
        <f t="shared" si="17"/>
        <v>3</v>
      </c>
      <c r="W91">
        <f t="shared" si="27"/>
        <v>9999.0015999999887</v>
      </c>
      <c r="Y91">
        <f t="shared" si="29"/>
        <v>2.0004400000000029</v>
      </c>
      <c r="Z91">
        <f t="shared" si="29"/>
        <v>3.0002100000000014</v>
      </c>
      <c r="AA91" t="str">
        <f t="shared" si="24"/>
        <v/>
      </c>
      <c r="AB91" t="str">
        <f t="shared" si="18"/>
        <v/>
      </c>
    </row>
    <row r="92" spans="1:28" x14ac:dyDescent="0.2">
      <c r="A92">
        <f t="shared" si="25"/>
        <v>85</v>
      </c>
      <c r="B92">
        <f t="shared" si="26"/>
        <v>169</v>
      </c>
      <c r="C92" s="5"/>
      <c r="D92" s="6"/>
      <c r="E92" s="7"/>
      <c r="F92" s="7"/>
      <c r="I92" s="16" t="str">
        <f t="shared" si="28"/>
        <v/>
      </c>
      <c r="Q92">
        <f t="shared" si="16"/>
        <v>0</v>
      </c>
      <c r="R92">
        <f t="shared" si="20"/>
        <v>5</v>
      </c>
      <c r="S92">
        <f t="shared" si="21"/>
        <v>2</v>
      </c>
      <c r="T92">
        <f t="shared" si="22"/>
        <v>2</v>
      </c>
      <c r="U92">
        <f t="shared" si="17"/>
        <v>3</v>
      </c>
      <c r="W92">
        <f t="shared" si="27"/>
        <v>9999.001699999988</v>
      </c>
      <c r="Y92">
        <f t="shared" si="29"/>
        <v>2.0004500000000029</v>
      </c>
      <c r="Z92">
        <f t="shared" si="29"/>
        <v>3.0002200000000014</v>
      </c>
      <c r="AA92" t="str">
        <f t="shared" si="24"/>
        <v/>
      </c>
      <c r="AB92" t="str">
        <f t="shared" si="18"/>
        <v/>
      </c>
    </row>
    <row r="93" spans="1:28" x14ac:dyDescent="0.2">
      <c r="A93">
        <f t="shared" si="25"/>
        <v>86</v>
      </c>
      <c r="B93">
        <f t="shared" si="26"/>
        <v>171</v>
      </c>
      <c r="C93" s="5"/>
      <c r="D93" s="6"/>
      <c r="E93" s="7"/>
      <c r="F93" s="7"/>
      <c r="I93" s="16" t="str">
        <f t="shared" si="28"/>
        <v/>
      </c>
      <c r="Q93">
        <f t="shared" si="16"/>
        <v>0</v>
      </c>
      <c r="R93">
        <f t="shared" si="20"/>
        <v>5</v>
      </c>
      <c r="S93">
        <f t="shared" si="21"/>
        <v>2</v>
      </c>
      <c r="T93">
        <f t="shared" si="22"/>
        <v>2</v>
      </c>
      <c r="U93">
        <f t="shared" si="17"/>
        <v>3</v>
      </c>
      <c r="W93">
        <f t="shared" si="27"/>
        <v>9999.0017999999873</v>
      </c>
      <c r="Y93">
        <f t="shared" si="29"/>
        <v>2.000460000000003</v>
      </c>
      <c r="Z93">
        <f t="shared" si="29"/>
        <v>3.0002300000000015</v>
      </c>
      <c r="AA93" t="str">
        <f t="shared" si="24"/>
        <v/>
      </c>
      <c r="AB93" t="str">
        <f t="shared" si="18"/>
        <v/>
      </c>
    </row>
    <row r="94" spans="1:28" x14ac:dyDescent="0.2">
      <c r="A94">
        <f t="shared" si="25"/>
        <v>87</v>
      </c>
      <c r="B94">
        <f t="shared" si="26"/>
        <v>173</v>
      </c>
      <c r="C94" s="5"/>
      <c r="D94" s="6"/>
      <c r="E94" s="7"/>
      <c r="F94" s="7"/>
      <c r="I94" s="16" t="str">
        <f t="shared" si="28"/>
        <v/>
      </c>
      <c r="Q94">
        <f t="shared" si="16"/>
        <v>0</v>
      </c>
      <c r="R94">
        <f t="shared" si="20"/>
        <v>5</v>
      </c>
      <c r="S94">
        <f t="shared" si="21"/>
        <v>2</v>
      </c>
      <c r="T94">
        <f t="shared" si="22"/>
        <v>2</v>
      </c>
      <c r="U94">
        <f t="shared" si="17"/>
        <v>3</v>
      </c>
      <c r="W94">
        <f t="shared" si="27"/>
        <v>9999.0018999999866</v>
      </c>
      <c r="Y94">
        <f t="shared" si="29"/>
        <v>2.0004700000000031</v>
      </c>
      <c r="Z94">
        <f t="shared" si="29"/>
        <v>3.0002400000000016</v>
      </c>
      <c r="AA94" t="str">
        <f t="shared" si="24"/>
        <v/>
      </c>
      <c r="AB94" t="str">
        <f t="shared" si="18"/>
        <v/>
      </c>
    </row>
    <row r="95" spans="1:28" x14ac:dyDescent="0.2">
      <c r="A95">
        <f t="shared" si="25"/>
        <v>88</v>
      </c>
      <c r="B95">
        <f t="shared" si="26"/>
        <v>175</v>
      </c>
      <c r="C95" s="5"/>
      <c r="D95" s="6"/>
      <c r="E95" s="7"/>
      <c r="F95" s="7"/>
      <c r="I95" s="16" t="str">
        <f t="shared" si="28"/>
        <v/>
      </c>
      <c r="Q95">
        <f t="shared" si="16"/>
        <v>0</v>
      </c>
      <c r="R95">
        <f t="shared" si="20"/>
        <v>5</v>
      </c>
      <c r="S95">
        <f t="shared" si="21"/>
        <v>2</v>
      </c>
      <c r="T95">
        <f t="shared" si="22"/>
        <v>2</v>
      </c>
      <c r="U95">
        <f t="shared" si="17"/>
        <v>3</v>
      </c>
      <c r="W95">
        <f t="shared" si="27"/>
        <v>9999.0019999999859</v>
      </c>
      <c r="Y95">
        <f t="shared" si="29"/>
        <v>2.0004800000000031</v>
      </c>
      <c r="Z95">
        <f t="shared" si="29"/>
        <v>3.0002500000000016</v>
      </c>
      <c r="AA95" t="str">
        <f t="shared" si="24"/>
        <v/>
      </c>
      <c r="AB95" t="str">
        <f t="shared" si="18"/>
        <v/>
      </c>
    </row>
    <row r="96" spans="1:28" x14ac:dyDescent="0.2">
      <c r="A96">
        <f t="shared" si="25"/>
        <v>89</v>
      </c>
      <c r="B96">
        <f t="shared" si="26"/>
        <v>177</v>
      </c>
      <c r="C96" s="5"/>
      <c r="D96" s="6"/>
      <c r="E96" s="7"/>
      <c r="F96" s="7"/>
      <c r="I96" s="16" t="str">
        <f t="shared" si="28"/>
        <v/>
      </c>
      <c r="Q96">
        <f t="shared" si="16"/>
        <v>0</v>
      </c>
      <c r="R96">
        <f t="shared" si="20"/>
        <v>5</v>
      </c>
      <c r="S96">
        <f t="shared" si="21"/>
        <v>2</v>
      </c>
      <c r="T96">
        <f t="shared" si="22"/>
        <v>2</v>
      </c>
      <c r="U96">
        <f t="shared" si="17"/>
        <v>3</v>
      </c>
      <c r="W96">
        <f t="shared" si="27"/>
        <v>9999.0020999999851</v>
      </c>
      <c r="Y96">
        <f t="shared" si="29"/>
        <v>2.0004900000000032</v>
      </c>
      <c r="Z96">
        <f t="shared" si="29"/>
        <v>3.0002600000000017</v>
      </c>
      <c r="AA96" t="str">
        <f t="shared" si="24"/>
        <v/>
      </c>
      <c r="AB96" t="str">
        <f t="shared" si="18"/>
        <v/>
      </c>
    </row>
    <row r="97" spans="1:28" x14ac:dyDescent="0.2">
      <c r="A97">
        <f t="shared" si="25"/>
        <v>90</v>
      </c>
      <c r="B97">
        <f t="shared" si="26"/>
        <v>179</v>
      </c>
      <c r="C97" s="5"/>
      <c r="D97" s="6"/>
      <c r="E97" s="7"/>
      <c r="F97" s="7"/>
      <c r="I97" s="16" t="str">
        <f t="shared" si="28"/>
        <v/>
      </c>
      <c r="Q97">
        <f t="shared" si="16"/>
        <v>0</v>
      </c>
      <c r="R97">
        <f t="shared" si="20"/>
        <v>5</v>
      </c>
      <c r="S97">
        <f t="shared" si="21"/>
        <v>2</v>
      </c>
      <c r="T97">
        <f t="shared" si="22"/>
        <v>2</v>
      </c>
      <c r="U97">
        <f t="shared" si="17"/>
        <v>3</v>
      </c>
      <c r="W97">
        <f t="shared" si="27"/>
        <v>9999.0021999999844</v>
      </c>
      <c r="Y97">
        <f t="shared" si="29"/>
        <v>2.0005000000000033</v>
      </c>
      <c r="Z97">
        <f t="shared" si="29"/>
        <v>3.0002700000000018</v>
      </c>
      <c r="AA97" t="str">
        <f t="shared" si="24"/>
        <v/>
      </c>
      <c r="AB97" t="str">
        <f t="shared" si="18"/>
        <v/>
      </c>
    </row>
    <row r="98" spans="1:28" x14ac:dyDescent="0.2">
      <c r="A98">
        <f t="shared" si="25"/>
        <v>91</v>
      </c>
      <c r="B98">
        <f t="shared" si="26"/>
        <v>181</v>
      </c>
      <c r="C98" s="5"/>
      <c r="D98" s="6"/>
      <c r="E98" s="7"/>
      <c r="F98" s="7"/>
      <c r="I98" s="16" t="str">
        <f t="shared" si="28"/>
        <v/>
      </c>
      <c r="Q98">
        <f t="shared" si="16"/>
        <v>0</v>
      </c>
      <c r="R98">
        <f t="shared" si="20"/>
        <v>5</v>
      </c>
      <c r="S98">
        <f t="shared" si="21"/>
        <v>2</v>
      </c>
      <c r="T98">
        <f t="shared" si="22"/>
        <v>2</v>
      </c>
      <c r="U98">
        <f t="shared" si="17"/>
        <v>3</v>
      </c>
      <c r="W98">
        <f t="shared" si="27"/>
        <v>9999.0022999999837</v>
      </c>
      <c r="Y98">
        <f t="shared" si="29"/>
        <v>2.0005100000000033</v>
      </c>
      <c r="Z98">
        <f t="shared" si="29"/>
        <v>3.0002800000000018</v>
      </c>
      <c r="AA98" t="str">
        <f t="shared" si="24"/>
        <v/>
      </c>
      <c r="AB98" t="str">
        <f t="shared" si="18"/>
        <v/>
      </c>
    </row>
    <row r="99" spans="1:28" x14ac:dyDescent="0.2">
      <c r="A99">
        <f t="shared" si="25"/>
        <v>92</v>
      </c>
      <c r="B99">
        <f t="shared" si="26"/>
        <v>183</v>
      </c>
      <c r="C99" s="5"/>
      <c r="D99" s="6"/>
      <c r="E99" s="7"/>
      <c r="F99" s="7"/>
      <c r="I99" s="16" t="str">
        <f t="shared" si="28"/>
        <v/>
      </c>
      <c r="Q99">
        <f t="shared" si="16"/>
        <v>0</v>
      </c>
      <c r="R99">
        <f t="shared" si="20"/>
        <v>5</v>
      </c>
      <c r="S99">
        <f t="shared" si="21"/>
        <v>2</v>
      </c>
      <c r="T99">
        <f t="shared" si="22"/>
        <v>2</v>
      </c>
      <c r="U99">
        <f t="shared" si="17"/>
        <v>3</v>
      </c>
      <c r="W99">
        <f t="shared" si="27"/>
        <v>9999.002399999983</v>
      </c>
      <c r="Y99">
        <f t="shared" si="29"/>
        <v>2.0005200000000034</v>
      </c>
      <c r="Z99">
        <f t="shared" si="29"/>
        <v>3.0002900000000019</v>
      </c>
      <c r="AA99" t="str">
        <f t="shared" si="24"/>
        <v/>
      </c>
      <c r="AB99" t="str">
        <f t="shared" si="18"/>
        <v/>
      </c>
    </row>
    <row r="100" spans="1:28" x14ac:dyDescent="0.2">
      <c r="A100">
        <f t="shared" si="25"/>
        <v>93</v>
      </c>
      <c r="B100">
        <f t="shared" si="26"/>
        <v>185</v>
      </c>
      <c r="C100" s="5"/>
      <c r="D100" s="6"/>
      <c r="E100" s="7"/>
      <c r="F100" s="7"/>
      <c r="I100" s="16" t="str">
        <f t="shared" si="28"/>
        <v/>
      </c>
      <c r="Q100">
        <f t="shared" si="16"/>
        <v>0</v>
      </c>
      <c r="R100">
        <f t="shared" si="20"/>
        <v>5</v>
      </c>
      <c r="S100">
        <f t="shared" si="21"/>
        <v>2</v>
      </c>
      <c r="T100">
        <f t="shared" si="22"/>
        <v>2</v>
      </c>
      <c r="U100">
        <f t="shared" si="17"/>
        <v>3</v>
      </c>
      <c r="W100">
        <f t="shared" si="27"/>
        <v>9999.0024999999823</v>
      </c>
      <c r="Y100">
        <f t="shared" si="29"/>
        <v>2.0005300000000035</v>
      </c>
      <c r="Z100">
        <f t="shared" si="29"/>
        <v>3.000300000000002</v>
      </c>
      <c r="AA100" t="str">
        <f t="shared" si="24"/>
        <v/>
      </c>
      <c r="AB100" t="str">
        <f t="shared" si="18"/>
        <v/>
      </c>
    </row>
    <row r="101" spans="1:28" x14ac:dyDescent="0.2">
      <c r="A101">
        <f t="shared" si="25"/>
        <v>94</v>
      </c>
      <c r="B101">
        <f t="shared" si="26"/>
        <v>187</v>
      </c>
      <c r="C101" s="5"/>
      <c r="D101" s="6"/>
      <c r="E101" s="7"/>
      <c r="F101" s="7"/>
      <c r="I101" s="16" t="str">
        <f t="shared" si="28"/>
        <v/>
      </c>
      <c r="Q101">
        <f t="shared" si="16"/>
        <v>0</v>
      </c>
      <c r="R101">
        <f t="shared" si="20"/>
        <v>5</v>
      </c>
      <c r="S101">
        <f t="shared" si="21"/>
        <v>2</v>
      </c>
      <c r="T101">
        <f t="shared" si="22"/>
        <v>2</v>
      </c>
      <c r="U101">
        <f t="shared" si="17"/>
        <v>3</v>
      </c>
      <c r="W101">
        <f t="shared" si="27"/>
        <v>9999.0025999999816</v>
      </c>
      <c r="Y101">
        <f t="shared" si="29"/>
        <v>2.0005400000000035</v>
      </c>
      <c r="Z101">
        <f t="shared" si="29"/>
        <v>3.000310000000002</v>
      </c>
      <c r="AA101" t="str">
        <f t="shared" si="24"/>
        <v/>
      </c>
      <c r="AB101" t="str">
        <f t="shared" si="18"/>
        <v/>
      </c>
    </row>
    <row r="102" spans="1:28" x14ac:dyDescent="0.2">
      <c r="A102">
        <f t="shared" si="25"/>
        <v>95</v>
      </c>
      <c r="B102">
        <f t="shared" si="26"/>
        <v>189</v>
      </c>
      <c r="C102" s="5"/>
      <c r="D102" s="6"/>
      <c r="E102" s="7"/>
      <c r="F102" s="7"/>
      <c r="I102" s="16" t="str">
        <f t="shared" si="28"/>
        <v/>
      </c>
      <c r="Q102">
        <f t="shared" si="16"/>
        <v>0</v>
      </c>
      <c r="R102">
        <f t="shared" si="20"/>
        <v>5</v>
      </c>
      <c r="S102">
        <f t="shared" si="21"/>
        <v>2</v>
      </c>
      <c r="T102">
        <f t="shared" si="22"/>
        <v>2</v>
      </c>
      <c r="U102">
        <f t="shared" si="17"/>
        <v>3</v>
      </c>
      <c r="W102">
        <f t="shared" si="27"/>
        <v>9999.0026999999809</v>
      </c>
      <c r="Y102">
        <f t="shared" si="29"/>
        <v>2.0005500000000036</v>
      </c>
      <c r="Z102">
        <f t="shared" si="29"/>
        <v>3.0003200000000021</v>
      </c>
      <c r="AA102" t="str">
        <f t="shared" si="24"/>
        <v/>
      </c>
      <c r="AB102" t="str">
        <f t="shared" si="18"/>
        <v/>
      </c>
    </row>
    <row r="103" spans="1:28" x14ac:dyDescent="0.2">
      <c r="A103">
        <f t="shared" si="25"/>
        <v>96</v>
      </c>
      <c r="B103">
        <f t="shared" si="26"/>
        <v>191</v>
      </c>
      <c r="C103" s="5"/>
      <c r="D103" s="6"/>
      <c r="E103" s="7"/>
      <c r="F103" s="7"/>
      <c r="I103" s="16" t="str">
        <f t="shared" si="28"/>
        <v/>
      </c>
      <c r="Q103">
        <f t="shared" si="16"/>
        <v>0</v>
      </c>
      <c r="R103">
        <f t="shared" si="20"/>
        <v>5</v>
      </c>
      <c r="S103">
        <f t="shared" si="21"/>
        <v>2</v>
      </c>
      <c r="T103">
        <f t="shared" si="22"/>
        <v>2</v>
      </c>
      <c r="U103">
        <f t="shared" si="17"/>
        <v>3</v>
      </c>
      <c r="W103">
        <f t="shared" si="27"/>
        <v>9999.0027999999802</v>
      </c>
      <c r="Y103">
        <f t="shared" si="29"/>
        <v>2.0005600000000037</v>
      </c>
      <c r="Z103">
        <f t="shared" si="29"/>
        <v>3.0003300000000022</v>
      </c>
      <c r="AA103" t="str">
        <f t="shared" si="24"/>
        <v/>
      </c>
      <c r="AB103" t="str">
        <f t="shared" si="18"/>
        <v/>
      </c>
    </row>
    <row r="104" spans="1:28" x14ac:dyDescent="0.2">
      <c r="A104">
        <f t="shared" si="25"/>
        <v>97</v>
      </c>
      <c r="B104">
        <f t="shared" si="26"/>
        <v>193</v>
      </c>
      <c r="C104" s="5"/>
      <c r="D104" s="6"/>
      <c r="E104" s="7"/>
      <c r="F104" s="7"/>
      <c r="I104" s="16" t="str">
        <f t="shared" si="28"/>
        <v/>
      </c>
      <c r="Q104">
        <f t="shared" si="16"/>
        <v>0</v>
      </c>
      <c r="R104">
        <f t="shared" si="20"/>
        <v>5</v>
      </c>
      <c r="S104">
        <f t="shared" si="21"/>
        <v>2</v>
      </c>
      <c r="T104">
        <f t="shared" si="22"/>
        <v>2</v>
      </c>
      <c r="U104">
        <f t="shared" si="17"/>
        <v>3</v>
      </c>
      <c r="W104">
        <f t="shared" si="27"/>
        <v>9999.0028999999795</v>
      </c>
      <c r="Y104">
        <f t="shared" si="29"/>
        <v>2.0005700000000037</v>
      </c>
      <c r="Z104">
        <f t="shared" si="29"/>
        <v>3.0003400000000022</v>
      </c>
      <c r="AA104" t="str">
        <f t="shared" si="24"/>
        <v/>
      </c>
      <c r="AB104" t="str">
        <f t="shared" si="18"/>
        <v/>
      </c>
    </row>
    <row r="105" spans="1:28" x14ac:dyDescent="0.2">
      <c r="A105">
        <f t="shared" si="25"/>
        <v>98</v>
      </c>
      <c r="B105">
        <f t="shared" si="26"/>
        <v>195</v>
      </c>
      <c r="C105" s="5"/>
      <c r="D105" s="6"/>
      <c r="E105" s="7"/>
      <c r="F105" s="7"/>
      <c r="I105" s="16" t="str">
        <f t="shared" si="28"/>
        <v/>
      </c>
      <c r="Q105">
        <f t="shared" si="16"/>
        <v>0</v>
      </c>
      <c r="R105">
        <f t="shared" si="20"/>
        <v>5</v>
      </c>
      <c r="S105">
        <f t="shared" si="21"/>
        <v>2</v>
      </c>
      <c r="T105">
        <f t="shared" si="22"/>
        <v>2</v>
      </c>
      <c r="U105">
        <f t="shared" si="17"/>
        <v>3</v>
      </c>
      <c r="W105">
        <f t="shared" si="27"/>
        <v>9999.0029999999788</v>
      </c>
      <c r="Y105">
        <f t="shared" ref="Y105:Z120" si="30">IF(T105-T104=0,Y104+0.00001,T105)</f>
        <v>2.0005800000000038</v>
      </c>
      <c r="Z105">
        <f t="shared" si="30"/>
        <v>3.0003500000000023</v>
      </c>
      <c r="AA105" t="str">
        <f t="shared" si="24"/>
        <v/>
      </c>
      <c r="AB105" t="str">
        <f t="shared" si="18"/>
        <v/>
      </c>
    </row>
    <row r="106" spans="1:28" x14ac:dyDescent="0.2">
      <c r="A106">
        <f t="shared" si="25"/>
        <v>99</v>
      </c>
      <c r="B106">
        <f t="shared" si="26"/>
        <v>197</v>
      </c>
      <c r="C106" s="5"/>
      <c r="D106" s="6"/>
      <c r="E106" s="7"/>
      <c r="F106" s="7"/>
      <c r="I106" s="16" t="str">
        <f t="shared" si="28"/>
        <v/>
      </c>
      <c r="Q106">
        <f t="shared" si="16"/>
        <v>0</v>
      </c>
      <c r="R106">
        <f t="shared" si="20"/>
        <v>5</v>
      </c>
      <c r="S106">
        <f t="shared" si="21"/>
        <v>2</v>
      </c>
      <c r="T106">
        <f t="shared" si="22"/>
        <v>2</v>
      </c>
      <c r="U106">
        <f t="shared" si="17"/>
        <v>3</v>
      </c>
      <c r="W106">
        <f t="shared" si="27"/>
        <v>9999.0030999999781</v>
      </c>
      <c r="Y106">
        <f t="shared" si="30"/>
        <v>2.0005900000000039</v>
      </c>
      <c r="Z106">
        <f t="shared" si="30"/>
        <v>3.0003600000000024</v>
      </c>
      <c r="AA106" t="str">
        <f t="shared" si="24"/>
        <v/>
      </c>
      <c r="AB106" t="str">
        <f t="shared" si="18"/>
        <v/>
      </c>
    </row>
    <row r="107" spans="1:28" x14ac:dyDescent="0.2">
      <c r="A107">
        <f t="shared" si="25"/>
        <v>100</v>
      </c>
      <c r="B107">
        <f t="shared" si="26"/>
        <v>199</v>
      </c>
      <c r="C107" s="5"/>
      <c r="D107" s="6"/>
      <c r="E107" s="7"/>
      <c r="F107" s="7"/>
      <c r="I107" s="16" t="str">
        <f t="shared" si="28"/>
        <v/>
      </c>
      <c r="Q107">
        <f t="shared" si="16"/>
        <v>0</v>
      </c>
      <c r="R107">
        <f t="shared" si="20"/>
        <v>5</v>
      </c>
      <c r="S107">
        <f t="shared" si="21"/>
        <v>2</v>
      </c>
      <c r="T107">
        <f t="shared" si="22"/>
        <v>2</v>
      </c>
      <c r="U107">
        <f t="shared" si="17"/>
        <v>3</v>
      </c>
      <c r="W107">
        <f t="shared" si="27"/>
        <v>9999.0031999999774</v>
      </c>
      <c r="Y107">
        <f t="shared" si="30"/>
        <v>2.0006000000000039</v>
      </c>
      <c r="Z107">
        <f t="shared" si="30"/>
        <v>3.0003700000000024</v>
      </c>
      <c r="AA107" t="str">
        <f t="shared" si="24"/>
        <v/>
      </c>
      <c r="AB107" t="str">
        <f t="shared" si="18"/>
        <v/>
      </c>
    </row>
    <row r="108" spans="1:28" x14ac:dyDescent="0.2">
      <c r="A108">
        <f t="shared" si="25"/>
        <v>101</v>
      </c>
      <c r="B108">
        <f t="shared" si="26"/>
        <v>201</v>
      </c>
      <c r="C108" s="5"/>
      <c r="D108" s="6"/>
      <c r="E108" s="7"/>
      <c r="F108" s="7"/>
      <c r="I108" s="16" t="str">
        <f t="shared" si="28"/>
        <v/>
      </c>
      <c r="Q108">
        <f t="shared" si="16"/>
        <v>0</v>
      </c>
      <c r="R108">
        <f t="shared" si="20"/>
        <v>5</v>
      </c>
      <c r="S108">
        <f t="shared" si="21"/>
        <v>2</v>
      </c>
      <c r="T108">
        <f t="shared" si="22"/>
        <v>2</v>
      </c>
      <c r="U108">
        <f t="shared" si="17"/>
        <v>3</v>
      </c>
      <c r="W108">
        <f t="shared" si="27"/>
        <v>9999.0032999999767</v>
      </c>
      <c r="Y108">
        <f t="shared" si="30"/>
        <v>2.000610000000004</v>
      </c>
      <c r="Z108">
        <f t="shared" si="30"/>
        <v>3.0003800000000025</v>
      </c>
      <c r="AA108" t="str">
        <f t="shared" si="24"/>
        <v/>
      </c>
      <c r="AB108" t="str">
        <f t="shared" si="18"/>
        <v/>
      </c>
    </row>
    <row r="109" spans="1:28" x14ac:dyDescent="0.2">
      <c r="A109">
        <f t="shared" si="25"/>
        <v>102</v>
      </c>
      <c r="B109">
        <f t="shared" si="26"/>
        <v>203</v>
      </c>
      <c r="C109" s="5"/>
      <c r="D109" s="6"/>
      <c r="E109" s="7"/>
      <c r="F109" s="7"/>
      <c r="I109" s="16" t="str">
        <f t="shared" si="28"/>
        <v/>
      </c>
      <c r="Q109">
        <f t="shared" si="16"/>
        <v>0</v>
      </c>
      <c r="R109">
        <f t="shared" si="20"/>
        <v>5</v>
      </c>
      <c r="S109">
        <f t="shared" si="21"/>
        <v>2</v>
      </c>
      <c r="T109">
        <f t="shared" si="22"/>
        <v>2</v>
      </c>
      <c r="U109">
        <f t="shared" si="17"/>
        <v>3</v>
      </c>
      <c r="W109">
        <f t="shared" si="27"/>
        <v>9999.003399999976</v>
      </c>
      <c r="Y109">
        <f t="shared" si="30"/>
        <v>2.0006200000000041</v>
      </c>
      <c r="Z109">
        <f t="shared" si="30"/>
        <v>3.0003900000000026</v>
      </c>
      <c r="AA109" t="str">
        <f t="shared" si="24"/>
        <v/>
      </c>
      <c r="AB109" t="str">
        <f>IF(U109-U108=0,"",D109)</f>
        <v/>
      </c>
    </row>
    <row r="110" spans="1:28" x14ac:dyDescent="0.2">
      <c r="A110">
        <f t="shared" si="25"/>
        <v>103</v>
      </c>
      <c r="B110">
        <f t="shared" si="26"/>
        <v>205</v>
      </c>
      <c r="C110" s="5"/>
      <c r="D110" s="6"/>
      <c r="E110" s="7"/>
      <c r="F110" s="7"/>
      <c r="I110" s="16" t="str">
        <f t="shared" si="28"/>
        <v/>
      </c>
      <c r="Q110">
        <f t="shared" si="16"/>
        <v>0</v>
      </c>
      <c r="R110">
        <f t="shared" si="20"/>
        <v>5</v>
      </c>
      <c r="S110">
        <f t="shared" si="21"/>
        <v>2</v>
      </c>
      <c r="T110">
        <f t="shared" si="22"/>
        <v>2</v>
      </c>
      <c r="U110">
        <f t="shared" si="17"/>
        <v>3</v>
      </c>
      <c r="W110">
        <f t="shared" si="27"/>
        <v>9999.0034999999752</v>
      </c>
      <c r="Y110">
        <f t="shared" si="30"/>
        <v>2.0006300000000041</v>
      </c>
      <c r="Z110">
        <f t="shared" si="30"/>
        <v>3.0004000000000026</v>
      </c>
      <c r="AA110" t="str">
        <f t="shared" si="24"/>
        <v/>
      </c>
      <c r="AB110" t="str">
        <f t="shared" ref="AB110:AB173" si="31">IF(U110-U109=0,"",D110)</f>
        <v/>
      </c>
    </row>
    <row r="111" spans="1:28" x14ac:dyDescent="0.2">
      <c r="A111">
        <f t="shared" si="25"/>
        <v>104</v>
      </c>
      <c r="B111">
        <f t="shared" si="26"/>
        <v>207</v>
      </c>
      <c r="C111" s="5"/>
      <c r="D111" s="6"/>
      <c r="E111" s="7"/>
      <c r="F111" s="7"/>
      <c r="I111" s="16" t="str">
        <f t="shared" si="28"/>
        <v/>
      </c>
      <c r="Q111">
        <f t="shared" si="16"/>
        <v>0</v>
      </c>
      <c r="R111">
        <f t="shared" si="20"/>
        <v>5</v>
      </c>
      <c r="S111">
        <f t="shared" si="21"/>
        <v>2</v>
      </c>
      <c r="T111">
        <f t="shared" si="22"/>
        <v>2</v>
      </c>
      <c r="U111">
        <f t="shared" si="17"/>
        <v>3</v>
      </c>
      <c r="W111">
        <f t="shared" si="27"/>
        <v>9999.0035999999745</v>
      </c>
      <c r="Y111">
        <f t="shared" si="30"/>
        <v>2.0006400000000042</v>
      </c>
      <c r="Z111">
        <f t="shared" si="30"/>
        <v>3.0004100000000027</v>
      </c>
      <c r="AA111" t="str">
        <f t="shared" si="24"/>
        <v/>
      </c>
      <c r="AB111" t="str">
        <f t="shared" si="31"/>
        <v/>
      </c>
    </row>
    <row r="112" spans="1:28" x14ac:dyDescent="0.2">
      <c r="A112">
        <f t="shared" si="25"/>
        <v>105</v>
      </c>
      <c r="B112">
        <f t="shared" si="26"/>
        <v>209</v>
      </c>
      <c r="C112" s="5"/>
      <c r="D112" s="6"/>
      <c r="E112" s="7"/>
      <c r="F112" s="7"/>
      <c r="I112" s="16" t="str">
        <f t="shared" si="28"/>
        <v/>
      </c>
      <c r="Q112">
        <f t="shared" si="16"/>
        <v>0</v>
      </c>
      <c r="R112">
        <f t="shared" si="20"/>
        <v>5</v>
      </c>
      <c r="S112">
        <f t="shared" si="21"/>
        <v>2</v>
      </c>
      <c r="T112">
        <f t="shared" si="22"/>
        <v>2</v>
      </c>
      <c r="U112">
        <f t="shared" si="17"/>
        <v>3</v>
      </c>
      <c r="W112">
        <f t="shared" si="27"/>
        <v>9999.0036999999738</v>
      </c>
      <c r="Y112">
        <f t="shared" si="30"/>
        <v>2.0006500000000043</v>
      </c>
      <c r="Z112">
        <f t="shared" si="30"/>
        <v>3.0004200000000028</v>
      </c>
      <c r="AA112" t="str">
        <f t="shared" si="24"/>
        <v/>
      </c>
      <c r="AB112" t="str">
        <f t="shared" si="31"/>
        <v/>
      </c>
    </row>
    <row r="113" spans="1:28" x14ac:dyDescent="0.2">
      <c r="A113">
        <f t="shared" si="25"/>
        <v>106</v>
      </c>
      <c r="B113">
        <f t="shared" si="26"/>
        <v>211</v>
      </c>
      <c r="C113" s="5"/>
      <c r="D113" s="6"/>
      <c r="E113" s="7"/>
      <c r="F113" s="7"/>
      <c r="I113" s="16" t="str">
        <f t="shared" si="28"/>
        <v/>
      </c>
      <c r="Q113">
        <f t="shared" si="16"/>
        <v>0</v>
      </c>
      <c r="R113">
        <f t="shared" si="20"/>
        <v>5</v>
      </c>
      <c r="S113">
        <f t="shared" si="21"/>
        <v>2</v>
      </c>
      <c r="T113">
        <f t="shared" si="22"/>
        <v>2</v>
      </c>
      <c r="U113">
        <f t="shared" si="17"/>
        <v>3</v>
      </c>
      <c r="W113">
        <f t="shared" si="27"/>
        <v>9999.0037999999731</v>
      </c>
      <c r="Y113">
        <f t="shared" si="30"/>
        <v>2.0006600000000043</v>
      </c>
      <c r="Z113">
        <f t="shared" si="30"/>
        <v>3.0004300000000028</v>
      </c>
      <c r="AA113" t="str">
        <f t="shared" si="24"/>
        <v/>
      </c>
      <c r="AB113" t="str">
        <f t="shared" si="31"/>
        <v/>
      </c>
    </row>
    <row r="114" spans="1:28" x14ac:dyDescent="0.2">
      <c r="A114">
        <f t="shared" si="25"/>
        <v>107</v>
      </c>
      <c r="B114">
        <f t="shared" si="26"/>
        <v>213</v>
      </c>
      <c r="C114" s="5"/>
      <c r="D114" s="6"/>
      <c r="E114" s="7"/>
      <c r="F114" s="7"/>
      <c r="I114" s="16" t="str">
        <f t="shared" si="28"/>
        <v/>
      </c>
      <c r="Q114">
        <f t="shared" si="16"/>
        <v>0</v>
      </c>
      <c r="R114">
        <f t="shared" si="20"/>
        <v>5</v>
      </c>
      <c r="S114">
        <f t="shared" si="21"/>
        <v>2</v>
      </c>
      <c r="T114">
        <f t="shared" si="22"/>
        <v>2</v>
      </c>
      <c r="U114">
        <f t="shared" si="17"/>
        <v>3</v>
      </c>
      <c r="W114">
        <f t="shared" si="27"/>
        <v>9999.0038999999724</v>
      </c>
      <c r="Y114">
        <f t="shared" si="30"/>
        <v>2.0006700000000044</v>
      </c>
      <c r="Z114">
        <f t="shared" si="30"/>
        <v>3.0004400000000029</v>
      </c>
      <c r="AA114" t="str">
        <f t="shared" si="24"/>
        <v/>
      </c>
      <c r="AB114" t="str">
        <f t="shared" si="31"/>
        <v/>
      </c>
    </row>
    <row r="115" spans="1:28" x14ac:dyDescent="0.2">
      <c r="A115">
        <f t="shared" si="25"/>
        <v>108</v>
      </c>
      <c r="B115">
        <f t="shared" si="26"/>
        <v>215</v>
      </c>
      <c r="C115" s="5"/>
      <c r="D115" s="6"/>
      <c r="E115" s="7"/>
      <c r="F115" s="7"/>
      <c r="I115" s="16" t="str">
        <f t="shared" si="28"/>
        <v/>
      </c>
      <c r="Q115">
        <f t="shared" si="16"/>
        <v>0</v>
      </c>
      <c r="R115">
        <f t="shared" si="20"/>
        <v>5</v>
      </c>
      <c r="S115">
        <f t="shared" si="21"/>
        <v>2</v>
      </c>
      <c r="T115">
        <f t="shared" si="22"/>
        <v>2</v>
      </c>
      <c r="U115">
        <f t="shared" si="17"/>
        <v>3</v>
      </c>
      <c r="W115">
        <f t="shared" si="27"/>
        <v>9999.0039999999717</v>
      </c>
      <c r="Y115">
        <f t="shared" si="30"/>
        <v>2.0006800000000045</v>
      </c>
      <c r="Z115">
        <f t="shared" si="30"/>
        <v>3.0004500000000029</v>
      </c>
      <c r="AA115" t="str">
        <f t="shared" si="24"/>
        <v/>
      </c>
      <c r="AB115" t="str">
        <f t="shared" si="31"/>
        <v/>
      </c>
    </row>
    <row r="116" spans="1:28" x14ac:dyDescent="0.2">
      <c r="A116">
        <f t="shared" si="25"/>
        <v>109</v>
      </c>
      <c r="B116">
        <f t="shared" si="26"/>
        <v>217</v>
      </c>
      <c r="C116" s="5"/>
      <c r="D116" s="6"/>
      <c r="E116" s="7"/>
      <c r="F116" s="7"/>
      <c r="I116" s="16" t="str">
        <f t="shared" si="28"/>
        <v/>
      </c>
      <c r="Q116">
        <f t="shared" si="16"/>
        <v>0</v>
      </c>
      <c r="R116">
        <f t="shared" si="20"/>
        <v>5</v>
      </c>
      <c r="S116">
        <f t="shared" si="21"/>
        <v>2</v>
      </c>
      <c r="T116">
        <f t="shared" si="22"/>
        <v>2</v>
      </c>
      <c r="U116">
        <f t="shared" si="17"/>
        <v>3</v>
      </c>
      <c r="W116">
        <f t="shared" si="27"/>
        <v>9999.004099999971</v>
      </c>
      <c r="Y116">
        <f t="shared" si="30"/>
        <v>2.0006900000000045</v>
      </c>
      <c r="Z116">
        <f t="shared" si="30"/>
        <v>3.000460000000003</v>
      </c>
      <c r="AA116" t="str">
        <f t="shared" si="24"/>
        <v/>
      </c>
      <c r="AB116" t="str">
        <f t="shared" si="31"/>
        <v/>
      </c>
    </row>
    <row r="117" spans="1:28" x14ac:dyDescent="0.2">
      <c r="A117">
        <f t="shared" si="25"/>
        <v>110</v>
      </c>
      <c r="B117">
        <f t="shared" si="26"/>
        <v>219</v>
      </c>
      <c r="C117" s="5"/>
      <c r="D117" s="6"/>
      <c r="E117" s="7"/>
      <c r="F117" s="7"/>
      <c r="I117" s="16" t="str">
        <f t="shared" si="28"/>
        <v/>
      </c>
      <c r="Q117">
        <f t="shared" si="16"/>
        <v>0</v>
      </c>
      <c r="R117">
        <f t="shared" si="20"/>
        <v>5</v>
      </c>
      <c r="S117">
        <f t="shared" si="21"/>
        <v>2</v>
      </c>
      <c r="T117">
        <f t="shared" si="22"/>
        <v>2</v>
      </c>
      <c r="U117">
        <f t="shared" si="17"/>
        <v>3</v>
      </c>
      <c r="W117">
        <f t="shared" si="27"/>
        <v>9999.0041999999703</v>
      </c>
      <c r="Y117">
        <f t="shared" si="30"/>
        <v>2.0007000000000046</v>
      </c>
      <c r="Z117">
        <f t="shared" si="30"/>
        <v>3.0004700000000031</v>
      </c>
      <c r="AA117" t="str">
        <f t="shared" si="24"/>
        <v/>
      </c>
      <c r="AB117" t="str">
        <f t="shared" si="31"/>
        <v/>
      </c>
    </row>
    <row r="118" spans="1:28" x14ac:dyDescent="0.2">
      <c r="A118">
        <f t="shared" si="25"/>
        <v>111</v>
      </c>
      <c r="B118">
        <f t="shared" si="26"/>
        <v>221</v>
      </c>
      <c r="C118" s="5"/>
      <c r="D118" s="6"/>
      <c r="E118" s="7"/>
      <c r="F118" s="7"/>
      <c r="I118" s="16" t="str">
        <f t="shared" si="28"/>
        <v/>
      </c>
      <c r="Q118">
        <f t="shared" si="16"/>
        <v>0</v>
      </c>
      <c r="R118">
        <f t="shared" si="20"/>
        <v>5</v>
      </c>
      <c r="S118">
        <f t="shared" si="21"/>
        <v>2</v>
      </c>
      <c r="T118">
        <f t="shared" si="22"/>
        <v>2</v>
      </c>
      <c r="U118">
        <f t="shared" si="17"/>
        <v>3</v>
      </c>
      <c r="W118">
        <f t="shared" si="27"/>
        <v>9999.0042999999696</v>
      </c>
      <c r="Y118">
        <f t="shared" si="30"/>
        <v>2.0007100000000047</v>
      </c>
      <c r="Z118">
        <f t="shared" si="30"/>
        <v>3.0004800000000031</v>
      </c>
      <c r="AA118" t="str">
        <f t="shared" si="24"/>
        <v/>
      </c>
      <c r="AB118" t="str">
        <f t="shared" si="31"/>
        <v/>
      </c>
    </row>
    <row r="119" spans="1:28" x14ac:dyDescent="0.2">
      <c r="A119">
        <f t="shared" si="25"/>
        <v>112</v>
      </c>
      <c r="B119">
        <f t="shared" si="26"/>
        <v>223</v>
      </c>
      <c r="C119" s="5"/>
      <c r="D119" s="6"/>
      <c r="E119" s="7"/>
      <c r="F119" s="7"/>
      <c r="I119" s="16" t="str">
        <f t="shared" si="28"/>
        <v/>
      </c>
      <c r="Q119">
        <f t="shared" si="16"/>
        <v>0</v>
      </c>
      <c r="R119">
        <f t="shared" si="20"/>
        <v>5</v>
      </c>
      <c r="S119">
        <f t="shared" si="21"/>
        <v>2</v>
      </c>
      <c r="T119">
        <f t="shared" si="22"/>
        <v>2</v>
      </c>
      <c r="U119">
        <f t="shared" si="17"/>
        <v>3</v>
      </c>
      <c r="W119">
        <f t="shared" si="27"/>
        <v>9999.0043999999689</v>
      </c>
      <c r="Y119">
        <f t="shared" si="30"/>
        <v>2.0007200000000047</v>
      </c>
      <c r="Z119">
        <f t="shared" si="30"/>
        <v>3.0004900000000032</v>
      </c>
      <c r="AA119" t="str">
        <f t="shared" si="24"/>
        <v/>
      </c>
      <c r="AB119" t="str">
        <f t="shared" si="31"/>
        <v/>
      </c>
    </row>
    <row r="120" spans="1:28" x14ac:dyDescent="0.2">
      <c r="A120">
        <f t="shared" si="25"/>
        <v>113</v>
      </c>
      <c r="B120">
        <f t="shared" si="26"/>
        <v>225</v>
      </c>
      <c r="C120" s="5"/>
      <c r="D120" s="6"/>
      <c r="E120" s="7"/>
      <c r="F120" s="7"/>
      <c r="I120" s="16" t="str">
        <f t="shared" si="28"/>
        <v/>
      </c>
      <c r="Q120">
        <f t="shared" si="16"/>
        <v>0</v>
      </c>
      <c r="R120">
        <f t="shared" si="20"/>
        <v>5</v>
      </c>
      <c r="S120">
        <f t="shared" si="21"/>
        <v>2</v>
      </c>
      <c r="T120">
        <f t="shared" si="22"/>
        <v>2</v>
      </c>
      <c r="U120">
        <f t="shared" si="17"/>
        <v>3</v>
      </c>
      <c r="W120">
        <f t="shared" si="27"/>
        <v>9999.0044999999682</v>
      </c>
      <c r="Y120">
        <f t="shared" si="30"/>
        <v>2.0007300000000048</v>
      </c>
      <c r="Z120">
        <f t="shared" si="30"/>
        <v>3.0005000000000033</v>
      </c>
      <c r="AA120" t="str">
        <f t="shared" si="24"/>
        <v/>
      </c>
      <c r="AB120" t="str">
        <f t="shared" si="31"/>
        <v/>
      </c>
    </row>
    <row r="121" spans="1:28" x14ac:dyDescent="0.2">
      <c r="A121">
        <f t="shared" si="25"/>
        <v>114</v>
      </c>
      <c r="B121">
        <f t="shared" si="26"/>
        <v>227</v>
      </c>
      <c r="C121" s="5"/>
      <c r="D121" s="6"/>
      <c r="E121" s="7"/>
      <c r="F121" s="7"/>
      <c r="I121" s="16" t="str">
        <f t="shared" si="28"/>
        <v/>
      </c>
      <c r="Q121">
        <f t="shared" si="16"/>
        <v>0</v>
      </c>
      <c r="R121">
        <f t="shared" si="20"/>
        <v>5</v>
      </c>
      <c r="S121">
        <f t="shared" si="21"/>
        <v>2</v>
      </c>
      <c r="T121">
        <f t="shared" si="22"/>
        <v>2</v>
      </c>
      <c r="U121">
        <f t="shared" si="17"/>
        <v>3</v>
      </c>
      <c r="W121">
        <f t="shared" si="27"/>
        <v>9999.0045999999675</v>
      </c>
      <c r="Y121">
        <f t="shared" ref="Y121:Z136" si="32">IF(T121-T120=0,Y120+0.00001,T121)</f>
        <v>2.0007400000000048</v>
      </c>
      <c r="Z121">
        <f t="shared" si="32"/>
        <v>3.0005100000000033</v>
      </c>
      <c r="AA121" t="str">
        <f t="shared" si="24"/>
        <v/>
      </c>
      <c r="AB121" t="str">
        <f t="shared" si="31"/>
        <v/>
      </c>
    </row>
    <row r="122" spans="1:28" x14ac:dyDescent="0.2">
      <c r="A122">
        <f t="shared" si="25"/>
        <v>115</v>
      </c>
      <c r="B122">
        <f t="shared" si="26"/>
        <v>229</v>
      </c>
      <c r="C122" s="5"/>
      <c r="D122" s="6"/>
      <c r="E122" s="7"/>
      <c r="F122" s="7"/>
      <c r="I122" s="16" t="str">
        <f t="shared" si="28"/>
        <v/>
      </c>
      <c r="Q122">
        <f t="shared" si="16"/>
        <v>0</v>
      </c>
      <c r="R122">
        <f t="shared" si="20"/>
        <v>5</v>
      </c>
      <c r="S122">
        <f t="shared" si="21"/>
        <v>2</v>
      </c>
      <c r="T122">
        <f t="shared" si="22"/>
        <v>2</v>
      </c>
      <c r="U122">
        <f t="shared" si="17"/>
        <v>3</v>
      </c>
      <c r="W122">
        <f t="shared" si="27"/>
        <v>9999.0046999999668</v>
      </c>
      <c r="Y122">
        <f t="shared" si="32"/>
        <v>2.0007500000000049</v>
      </c>
      <c r="Z122">
        <f t="shared" si="32"/>
        <v>3.0005200000000034</v>
      </c>
      <c r="AA122" t="str">
        <f t="shared" si="24"/>
        <v/>
      </c>
      <c r="AB122" t="str">
        <f t="shared" si="31"/>
        <v/>
      </c>
    </row>
    <row r="123" spans="1:28" x14ac:dyDescent="0.2">
      <c r="A123">
        <f t="shared" si="25"/>
        <v>116</v>
      </c>
      <c r="B123">
        <f t="shared" si="26"/>
        <v>231</v>
      </c>
      <c r="C123" s="5"/>
      <c r="D123" s="6"/>
      <c r="E123" s="7"/>
      <c r="F123" s="7"/>
      <c r="I123" s="16" t="str">
        <f t="shared" si="28"/>
        <v/>
      </c>
      <c r="Q123">
        <f t="shared" si="16"/>
        <v>0</v>
      </c>
      <c r="R123">
        <f t="shared" si="20"/>
        <v>5</v>
      </c>
      <c r="S123">
        <f t="shared" si="21"/>
        <v>2</v>
      </c>
      <c r="T123">
        <f t="shared" si="22"/>
        <v>2</v>
      </c>
      <c r="U123">
        <f t="shared" si="17"/>
        <v>3</v>
      </c>
      <c r="W123">
        <f t="shared" si="27"/>
        <v>9999.0047999999661</v>
      </c>
      <c r="Y123">
        <f t="shared" si="32"/>
        <v>2.000760000000005</v>
      </c>
      <c r="Z123">
        <f t="shared" si="32"/>
        <v>3.0005300000000035</v>
      </c>
      <c r="AA123" t="str">
        <f t="shared" si="24"/>
        <v/>
      </c>
      <c r="AB123" t="str">
        <f t="shared" si="31"/>
        <v/>
      </c>
    </row>
    <row r="124" spans="1:28" x14ac:dyDescent="0.2">
      <c r="A124">
        <f t="shared" si="25"/>
        <v>117</v>
      </c>
      <c r="B124">
        <f t="shared" si="26"/>
        <v>233</v>
      </c>
      <c r="C124" s="5"/>
      <c r="D124" s="6"/>
      <c r="E124" s="7"/>
      <c r="F124" s="7"/>
      <c r="I124" s="16" t="str">
        <f t="shared" si="28"/>
        <v/>
      </c>
      <c r="Q124">
        <f t="shared" si="16"/>
        <v>0</v>
      </c>
      <c r="R124">
        <f t="shared" si="20"/>
        <v>5</v>
      </c>
      <c r="S124">
        <f t="shared" si="21"/>
        <v>2</v>
      </c>
      <c r="T124">
        <f t="shared" si="22"/>
        <v>2</v>
      </c>
      <c r="U124">
        <f t="shared" si="17"/>
        <v>3</v>
      </c>
      <c r="W124">
        <f t="shared" si="27"/>
        <v>9999.0048999999653</v>
      </c>
      <c r="Y124">
        <f t="shared" si="32"/>
        <v>2.000770000000005</v>
      </c>
      <c r="Z124">
        <f t="shared" si="32"/>
        <v>3.0005400000000035</v>
      </c>
      <c r="AA124" t="str">
        <f t="shared" si="24"/>
        <v/>
      </c>
      <c r="AB124" t="str">
        <f t="shared" si="31"/>
        <v/>
      </c>
    </row>
    <row r="125" spans="1:28" x14ac:dyDescent="0.2">
      <c r="A125">
        <f t="shared" si="25"/>
        <v>118</v>
      </c>
      <c r="B125">
        <f t="shared" si="26"/>
        <v>235</v>
      </c>
      <c r="C125" s="5"/>
      <c r="D125" s="6"/>
      <c r="E125" s="7"/>
      <c r="F125" s="7"/>
      <c r="I125" s="16" t="str">
        <f t="shared" si="28"/>
        <v/>
      </c>
      <c r="Q125">
        <f t="shared" si="16"/>
        <v>0</v>
      </c>
      <c r="R125">
        <f t="shared" si="20"/>
        <v>5</v>
      </c>
      <c r="S125">
        <f t="shared" si="21"/>
        <v>2</v>
      </c>
      <c r="T125">
        <f t="shared" si="22"/>
        <v>2</v>
      </c>
      <c r="U125">
        <f t="shared" si="17"/>
        <v>3</v>
      </c>
      <c r="W125">
        <f t="shared" si="27"/>
        <v>9999.0049999999646</v>
      </c>
      <c r="Y125">
        <f t="shared" si="32"/>
        <v>2.0007800000000051</v>
      </c>
      <c r="Z125">
        <f t="shared" si="32"/>
        <v>3.0005500000000036</v>
      </c>
      <c r="AA125" t="str">
        <f t="shared" si="24"/>
        <v/>
      </c>
      <c r="AB125" t="str">
        <f t="shared" si="31"/>
        <v/>
      </c>
    </row>
    <row r="126" spans="1:28" x14ac:dyDescent="0.2">
      <c r="A126">
        <f t="shared" si="25"/>
        <v>119</v>
      </c>
      <c r="B126">
        <f t="shared" si="26"/>
        <v>237</v>
      </c>
      <c r="C126" s="5"/>
      <c r="D126" s="6"/>
      <c r="E126" s="7"/>
      <c r="F126" s="7"/>
      <c r="I126" s="16" t="str">
        <f t="shared" si="28"/>
        <v/>
      </c>
      <c r="Q126">
        <f t="shared" si="16"/>
        <v>0</v>
      </c>
      <c r="R126">
        <f t="shared" si="20"/>
        <v>5</v>
      </c>
      <c r="S126">
        <f t="shared" si="21"/>
        <v>2</v>
      </c>
      <c r="T126">
        <f t="shared" si="22"/>
        <v>2</v>
      </c>
      <c r="U126">
        <f t="shared" si="17"/>
        <v>3</v>
      </c>
      <c r="W126">
        <f t="shared" si="27"/>
        <v>9999.0050999999639</v>
      </c>
      <c r="Y126">
        <f t="shared" si="32"/>
        <v>2.0007900000000052</v>
      </c>
      <c r="Z126">
        <f t="shared" si="32"/>
        <v>3.0005600000000037</v>
      </c>
      <c r="AA126" t="str">
        <f t="shared" si="24"/>
        <v/>
      </c>
      <c r="AB126" t="str">
        <f t="shared" si="31"/>
        <v/>
      </c>
    </row>
    <row r="127" spans="1:28" x14ac:dyDescent="0.2">
      <c r="A127">
        <f t="shared" si="25"/>
        <v>120</v>
      </c>
      <c r="B127">
        <f t="shared" si="26"/>
        <v>239</v>
      </c>
      <c r="C127" s="5"/>
      <c r="D127" s="6"/>
      <c r="E127" s="7"/>
      <c r="F127" s="7"/>
      <c r="I127" s="16" t="str">
        <f t="shared" si="28"/>
        <v/>
      </c>
      <c r="Q127">
        <f t="shared" si="16"/>
        <v>0</v>
      </c>
      <c r="R127">
        <f t="shared" si="20"/>
        <v>5</v>
      </c>
      <c r="S127">
        <f t="shared" si="21"/>
        <v>2</v>
      </c>
      <c r="T127">
        <f t="shared" si="22"/>
        <v>2</v>
      </c>
      <c r="U127">
        <f t="shared" si="17"/>
        <v>3</v>
      </c>
      <c r="W127">
        <f t="shared" si="27"/>
        <v>9999.0051999999632</v>
      </c>
      <c r="Y127">
        <f t="shared" si="32"/>
        <v>2.0008000000000052</v>
      </c>
      <c r="Z127">
        <f t="shared" si="32"/>
        <v>3.0005700000000037</v>
      </c>
      <c r="AA127" t="str">
        <f t="shared" si="24"/>
        <v/>
      </c>
      <c r="AB127" t="str">
        <f t="shared" si="31"/>
        <v/>
      </c>
    </row>
    <row r="128" spans="1:28" x14ac:dyDescent="0.2">
      <c r="A128">
        <f t="shared" si="25"/>
        <v>121</v>
      </c>
      <c r="B128">
        <f t="shared" si="26"/>
        <v>241</v>
      </c>
      <c r="C128" s="5"/>
      <c r="D128" s="6"/>
      <c r="E128" s="7"/>
      <c r="F128" s="7"/>
      <c r="I128" s="16" t="str">
        <f t="shared" si="28"/>
        <v/>
      </c>
      <c r="Q128">
        <f t="shared" si="16"/>
        <v>0</v>
      </c>
      <c r="R128">
        <f t="shared" si="20"/>
        <v>5</v>
      </c>
      <c r="S128">
        <f t="shared" si="21"/>
        <v>2</v>
      </c>
      <c r="T128">
        <f t="shared" si="22"/>
        <v>2</v>
      </c>
      <c r="U128">
        <f t="shared" si="17"/>
        <v>3</v>
      </c>
      <c r="W128">
        <f t="shared" si="27"/>
        <v>9999.0052999999625</v>
      </c>
      <c r="Y128">
        <f t="shared" si="32"/>
        <v>2.0008100000000053</v>
      </c>
      <c r="Z128">
        <f t="shared" si="32"/>
        <v>3.0005800000000038</v>
      </c>
      <c r="AA128" t="str">
        <f t="shared" si="24"/>
        <v/>
      </c>
      <c r="AB128" t="str">
        <f t="shared" si="31"/>
        <v/>
      </c>
    </row>
    <row r="129" spans="1:28" x14ac:dyDescent="0.2">
      <c r="A129">
        <f t="shared" si="25"/>
        <v>122</v>
      </c>
      <c r="B129">
        <f t="shared" si="26"/>
        <v>243</v>
      </c>
      <c r="C129" s="5"/>
      <c r="D129" s="6"/>
      <c r="E129" s="7"/>
      <c r="F129" s="7"/>
      <c r="I129" s="16" t="str">
        <f t="shared" si="28"/>
        <v/>
      </c>
      <c r="Q129">
        <f t="shared" si="16"/>
        <v>0</v>
      </c>
      <c r="R129">
        <f t="shared" si="20"/>
        <v>5</v>
      </c>
      <c r="S129">
        <f t="shared" si="21"/>
        <v>2</v>
      </c>
      <c r="T129">
        <f t="shared" si="22"/>
        <v>2</v>
      </c>
      <c r="U129">
        <f t="shared" si="17"/>
        <v>3</v>
      </c>
      <c r="W129">
        <f t="shared" si="27"/>
        <v>9999.0053999999618</v>
      </c>
      <c r="Y129">
        <f t="shared" si="32"/>
        <v>2.0008200000000054</v>
      </c>
      <c r="Z129">
        <f t="shared" si="32"/>
        <v>3.0005900000000039</v>
      </c>
      <c r="AA129" t="str">
        <f t="shared" si="24"/>
        <v/>
      </c>
      <c r="AB129" t="str">
        <f t="shared" si="31"/>
        <v/>
      </c>
    </row>
    <row r="130" spans="1:28" x14ac:dyDescent="0.2">
      <c r="A130">
        <f t="shared" si="25"/>
        <v>123</v>
      </c>
      <c r="B130">
        <f t="shared" si="26"/>
        <v>245</v>
      </c>
      <c r="C130" s="5"/>
      <c r="D130" s="6"/>
      <c r="E130" s="7"/>
      <c r="F130" s="7"/>
      <c r="I130" s="16" t="str">
        <f t="shared" si="28"/>
        <v/>
      </c>
      <c r="Q130">
        <f t="shared" si="16"/>
        <v>0</v>
      </c>
      <c r="R130">
        <f t="shared" si="20"/>
        <v>5</v>
      </c>
      <c r="S130">
        <f t="shared" si="21"/>
        <v>2</v>
      </c>
      <c r="T130">
        <f t="shared" si="22"/>
        <v>2</v>
      </c>
      <c r="U130">
        <f t="shared" si="17"/>
        <v>3</v>
      </c>
      <c r="W130">
        <f t="shared" si="27"/>
        <v>9999.0054999999611</v>
      </c>
      <c r="Y130">
        <f t="shared" si="32"/>
        <v>2.0008300000000054</v>
      </c>
      <c r="Z130">
        <f t="shared" si="32"/>
        <v>3.0006000000000039</v>
      </c>
      <c r="AA130" t="str">
        <f t="shared" si="24"/>
        <v/>
      </c>
      <c r="AB130" t="str">
        <f t="shared" si="31"/>
        <v/>
      </c>
    </row>
    <row r="131" spans="1:28" x14ac:dyDescent="0.2">
      <c r="A131">
        <f t="shared" si="25"/>
        <v>124</v>
      </c>
      <c r="B131">
        <f t="shared" si="26"/>
        <v>247</v>
      </c>
      <c r="C131" s="5"/>
      <c r="D131" s="6"/>
      <c r="E131" s="7"/>
      <c r="F131" s="7"/>
      <c r="I131" s="16" t="str">
        <f t="shared" si="28"/>
        <v/>
      </c>
      <c r="Q131">
        <f t="shared" si="16"/>
        <v>0</v>
      </c>
      <c r="R131">
        <f t="shared" si="20"/>
        <v>5</v>
      </c>
      <c r="S131">
        <f t="shared" si="21"/>
        <v>2</v>
      </c>
      <c r="T131">
        <f t="shared" si="22"/>
        <v>2</v>
      </c>
      <c r="U131">
        <f t="shared" si="17"/>
        <v>3</v>
      </c>
      <c r="W131">
        <f t="shared" si="27"/>
        <v>9999.0055999999604</v>
      </c>
      <c r="Y131">
        <f t="shared" si="32"/>
        <v>2.0008400000000055</v>
      </c>
      <c r="Z131">
        <f t="shared" si="32"/>
        <v>3.000610000000004</v>
      </c>
      <c r="AA131" t="str">
        <f t="shared" si="24"/>
        <v/>
      </c>
      <c r="AB131" t="str">
        <f t="shared" si="31"/>
        <v/>
      </c>
    </row>
    <row r="132" spans="1:28" x14ac:dyDescent="0.2">
      <c r="A132">
        <f t="shared" si="25"/>
        <v>125</v>
      </c>
      <c r="B132">
        <f t="shared" si="26"/>
        <v>249</v>
      </c>
      <c r="C132" s="5"/>
      <c r="D132" s="6"/>
      <c r="E132" s="7"/>
      <c r="F132" s="7"/>
      <c r="I132" s="16" t="str">
        <f t="shared" si="28"/>
        <v/>
      </c>
      <c r="Q132">
        <f t="shared" si="16"/>
        <v>0</v>
      </c>
      <c r="R132">
        <f t="shared" si="20"/>
        <v>5</v>
      </c>
      <c r="S132">
        <f t="shared" si="21"/>
        <v>2</v>
      </c>
      <c r="T132">
        <f t="shared" si="22"/>
        <v>2</v>
      </c>
      <c r="U132">
        <f t="shared" si="17"/>
        <v>3</v>
      </c>
      <c r="W132">
        <f t="shared" si="27"/>
        <v>9999.0056999999597</v>
      </c>
      <c r="Y132">
        <f t="shared" si="32"/>
        <v>2.0008500000000056</v>
      </c>
      <c r="Z132">
        <f t="shared" si="32"/>
        <v>3.0006200000000041</v>
      </c>
      <c r="AA132" t="str">
        <f t="shared" si="24"/>
        <v/>
      </c>
      <c r="AB132" t="str">
        <f t="shared" si="31"/>
        <v/>
      </c>
    </row>
    <row r="133" spans="1:28" x14ac:dyDescent="0.2">
      <c r="A133">
        <f t="shared" si="25"/>
        <v>126</v>
      </c>
      <c r="B133">
        <f t="shared" si="26"/>
        <v>251</v>
      </c>
      <c r="C133" s="5"/>
      <c r="D133" s="6"/>
      <c r="E133" s="7"/>
      <c r="F133" s="7"/>
      <c r="I133" s="16" t="str">
        <f t="shared" si="28"/>
        <v/>
      </c>
      <c r="Q133">
        <f t="shared" si="16"/>
        <v>0</v>
      </c>
      <c r="R133">
        <f t="shared" si="20"/>
        <v>5</v>
      </c>
      <c r="S133">
        <f t="shared" si="21"/>
        <v>2</v>
      </c>
      <c r="T133">
        <f t="shared" si="22"/>
        <v>2</v>
      </c>
      <c r="U133">
        <f t="shared" si="17"/>
        <v>3</v>
      </c>
      <c r="W133">
        <f t="shared" si="27"/>
        <v>9999.005799999959</v>
      </c>
      <c r="Y133">
        <f t="shared" si="32"/>
        <v>2.0008600000000056</v>
      </c>
      <c r="Z133">
        <f t="shared" si="32"/>
        <v>3.0006300000000041</v>
      </c>
      <c r="AA133" t="str">
        <f t="shared" si="24"/>
        <v/>
      </c>
      <c r="AB133" t="str">
        <f t="shared" si="31"/>
        <v/>
      </c>
    </row>
    <row r="134" spans="1:28" x14ac:dyDescent="0.2">
      <c r="A134">
        <f t="shared" si="25"/>
        <v>127</v>
      </c>
      <c r="B134">
        <f t="shared" si="26"/>
        <v>253</v>
      </c>
      <c r="C134" s="5"/>
      <c r="D134" s="6"/>
      <c r="E134" s="7"/>
      <c r="F134" s="7"/>
      <c r="I134" s="16" t="str">
        <f t="shared" si="28"/>
        <v/>
      </c>
      <c r="Q134">
        <f t="shared" si="16"/>
        <v>0</v>
      </c>
      <c r="R134">
        <f t="shared" si="20"/>
        <v>5</v>
      </c>
      <c r="S134">
        <f t="shared" si="21"/>
        <v>2</v>
      </c>
      <c r="T134">
        <f t="shared" si="22"/>
        <v>2</v>
      </c>
      <c r="U134">
        <f t="shared" si="17"/>
        <v>3</v>
      </c>
      <c r="W134">
        <f t="shared" si="27"/>
        <v>9999.0058999999583</v>
      </c>
      <c r="Y134">
        <f t="shared" si="32"/>
        <v>2.0008700000000057</v>
      </c>
      <c r="Z134">
        <f t="shared" si="32"/>
        <v>3.0006400000000042</v>
      </c>
      <c r="AA134" t="str">
        <f t="shared" si="24"/>
        <v/>
      </c>
      <c r="AB134" t="str">
        <f t="shared" si="31"/>
        <v/>
      </c>
    </row>
    <row r="135" spans="1:28" x14ac:dyDescent="0.2">
      <c r="A135">
        <f t="shared" si="25"/>
        <v>128</v>
      </c>
      <c r="B135">
        <f t="shared" si="26"/>
        <v>255</v>
      </c>
      <c r="C135" s="5"/>
      <c r="D135" s="6"/>
      <c r="E135" s="7"/>
      <c r="F135" s="7"/>
      <c r="I135" s="16" t="str">
        <f t="shared" si="28"/>
        <v/>
      </c>
      <c r="Q135">
        <f t="shared" si="16"/>
        <v>0</v>
      </c>
      <c r="R135">
        <f t="shared" si="20"/>
        <v>5</v>
      </c>
      <c r="S135">
        <f t="shared" si="21"/>
        <v>2</v>
      </c>
      <c r="T135">
        <f t="shared" si="22"/>
        <v>2</v>
      </c>
      <c r="U135">
        <f t="shared" si="17"/>
        <v>3</v>
      </c>
      <c r="W135">
        <f t="shared" si="27"/>
        <v>9999.0059999999576</v>
      </c>
      <c r="Y135">
        <f t="shared" si="32"/>
        <v>2.0008800000000058</v>
      </c>
      <c r="Z135">
        <f t="shared" si="32"/>
        <v>3.0006500000000043</v>
      </c>
      <c r="AA135" t="str">
        <f t="shared" si="24"/>
        <v/>
      </c>
      <c r="AB135" t="str">
        <f t="shared" si="31"/>
        <v/>
      </c>
    </row>
    <row r="136" spans="1:28" x14ac:dyDescent="0.2">
      <c r="A136">
        <f t="shared" si="25"/>
        <v>129</v>
      </c>
      <c r="B136">
        <f t="shared" si="26"/>
        <v>257</v>
      </c>
      <c r="C136" s="5"/>
      <c r="D136" s="6"/>
      <c r="E136" s="7"/>
      <c r="F136" s="7"/>
      <c r="I136" s="16" t="str">
        <f t="shared" si="28"/>
        <v/>
      </c>
      <c r="Q136">
        <f t="shared" ref="Q136:Q199" si="33">E136</f>
        <v>0</v>
      </c>
      <c r="R136">
        <f t="shared" si="20"/>
        <v>5</v>
      </c>
      <c r="S136">
        <f t="shared" si="21"/>
        <v>2</v>
      </c>
      <c r="T136">
        <f t="shared" si="22"/>
        <v>2</v>
      </c>
      <c r="U136">
        <f t="shared" ref="U136:U199" si="34">IF(OR(AND(D136&lt;&gt;"",C137="",C138=$C$5),AND(D136&lt;&gt;"",C137=$C$5)),U135+1,U135)</f>
        <v>3</v>
      </c>
      <c r="W136">
        <f t="shared" si="27"/>
        <v>9999.0060999999569</v>
      </c>
      <c r="Y136">
        <f t="shared" si="32"/>
        <v>2.0008900000000058</v>
      </c>
      <c r="Z136">
        <f t="shared" si="32"/>
        <v>3.0006600000000043</v>
      </c>
      <c r="AA136" t="str">
        <f t="shared" si="24"/>
        <v/>
      </c>
      <c r="AB136" t="str">
        <f t="shared" si="31"/>
        <v/>
      </c>
    </row>
    <row r="137" spans="1:28" x14ac:dyDescent="0.2">
      <c r="A137">
        <f t="shared" si="25"/>
        <v>130</v>
      </c>
      <c r="B137">
        <f t="shared" si="26"/>
        <v>259</v>
      </c>
      <c r="C137" s="5"/>
      <c r="D137" s="6"/>
      <c r="E137" s="7"/>
      <c r="F137" s="7"/>
      <c r="I137" s="16" t="str">
        <f t="shared" si="28"/>
        <v/>
      </c>
      <c r="Q137">
        <f t="shared" si="33"/>
        <v>0</v>
      </c>
      <c r="R137">
        <f t="shared" ref="R137:R200" si="35">IF(OR(AND(D137&lt;&gt;"",C138="",C139=$C$2),AND(D137&lt;&gt;"",C138=$C$2)),R136+1,R136)</f>
        <v>5</v>
      </c>
      <c r="S137">
        <f t="shared" ref="S137:S200" si="36">IF(OR(AND(D137&lt;&gt;"",C138="",C139=$C$3),AND(D137&lt;&gt;"",C138=$C$3)),S136+1,S136)</f>
        <v>2</v>
      </c>
      <c r="T137">
        <f t="shared" ref="T137:T200" si="37">IF(OR(AND(D137&lt;&gt;"",C138="",C139=$C$4),AND(D137&lt;&gt;"",C138=$C$4)),T136+1,T136)</f>
        <v>2</v>
      </c>
      <c r="U137">
        <f t="shared" si="34"/>
        <v>3</v>
      </c>
      <c r="W137">
        <f t="shared" si="27"/>
        <v>9999.0061999999562</v>
      </c>
      <c r="Y137">
        <f t="shared" ref="Y137:Z152" si="38">IF(T137-T136=0,Y136+0.00001,T137)</f>
        <v>2.0009000000000059</v>
      </c>
      <c r="Z137">
        <f t="shared" si="38"/>
        <v>3.0006700000000044</v>
      </c>
      <c r="AA137" t="str">
        <f t="shared" ref="AA137:AA200" si="39">IF(T137-T136=0,"",D137)</f>
        <v/>
      </c>
      <c r="AB137" t="str">
        <f t="shared" si="31"/>
        <v/>
      </c>
    </row>
    <row r="138" spans="1:28" x14ac:dyDescent="0.2">
      <c r="A138">
        <f t="shared" ref="A138:A201" si="40">A137+1</f>
        <v>131</v>
      </c>
      <c r="B138">
        <f t="shared" ref="B138:B201" si="41">B137+2</f>
        <v>261</v>
      </c>
      <c r="C138" s="5"/>
      <c r="D138" s="6"/>
      <c r="E138" s="7"/>
      <c r="F138" s="7"/>
      <c r="I138" s="16" t="str">
        <f t="shared" si="28"/>
        <v/>
      </c>
      <c r="Q138">
        <f t="shared" si="33"/>
        <v>0</v>
      </c>
      <c r="R138">
        <f t="shared" si="35"/>
        <v>5</v>
      </c>
      <c r="S138">
        <f t="shared" si="36"/>
        <v>2</v>
      </c>
      <c r="T138">
        <f t="shared" si="37"/>
        <v>2</v>
      </c>
      <c r="U138">
        <f t="shared" si="34"/>
        <v>3</v>
      </c>
      <c r="W138">
        <f t="shared" ref="W138:W201" si="42">IF(E138="",W137+0.0001,E138)</f>
        <v>9999.0062999999554</v>
      </c>
      <c r="Y138">
        <f t="shared" si="38"/>
        <v>2.000910000000006</v>
      </c>
      <c r="Z138">
        <f t="shared" si="38"/>
        <v>3.0006800000000045</v>
      </c>
      <c r="AA138" t="str">
        <f t="shared" si="39"/>
        <v/>
      </c>
      <c r="AB138" t="str">
        <f t="shared" si="31"/>
        <v/>
      </c>
    </row>
    <row r="139" spans="1:28" x14ac:dyDescent="0.2">
      <c r="A139">
        <f t="shared" si="40"/>
        <v>132</v>
      </c>
      <c r="B139">
        <f t="shared" si="41"/>
        <v>263</v>
      </c>
      <c r="C139" s="5"/>
      <c r="D139" s="6"/>
      <c r="E139" s="7"/>
      <c r="F139" s="7"/>
      <c r="I139" s="16" t="str">
        <f t="shared" si="28"/>
        <v/>
      </c>
      <c r="Q139">
        <f t="shared" si="33"/>
        <v>0</v>
      </c>
      <c r="R139">
        <f t="shared" si="35"/>
        <v>5</v>
      </c>
      <c r="S139">
        <f t="shared" si="36"/>
        <v>2</v>
      </c>
      <c r="T139">
        <f t="shared" si="37"/>
        <v>2</v>
      </c>
      <c r="U139">
        <f t="shared" si="34"/>
        <v>3</v>
      </c>
      <c r="W139">
        <f t="shared" si="42"/>
        <v>9999.0063999999547</v>
      </c>
      <c r="Y139">
        <f t="shared" si="38"/>
        <v>2.000920000000006</v>
      </c>
      <c r="Z139">
        <f t="shared" si="38"/>
        <v>3.0006900000000045</v>
      </c>
      <c r="AA139" t="str">
        <f t="shared" si="39"/>
        <v/>
      </c>
      <c r="AB139" t="str">
        <f t="shared" si="31"/>
        <v/>
      </c>
    </row>
    <row r="140" spans="1:28" x14ac:dyDescent="0.2">
      <c r="A140">
        <f t="shared" si="40"/>
        <v>133</v>
      </c>
      <c r="B140">
        <f t="shared" si="41"/>
        <v>265</v>
      </c>
      <c r="C140" s="5"/>
      <c r="D140" s="6"/>
      <c r="E140" s="7"/>
      <c r="F140" s="7"/>
      <c r="I140" s="16" t="str">
        <f t="shared" si="28"/>
        <v/>
      </c>
      <c r="Q140">
        <f t="shared" si="33"/>
        <v>0</v>
      </c>
      <c r="R140">
        <f t="shared" si="35"/>
        <v>5</v>
      </c>
      <c r="S140">
        <f t="shared" si="36"/>
        <v>2</v>
      </c>
      <c r="T140">
        <f t="shared" si="37"/>
        <v>2</v>
      </c>
      <c r="U140">
        <f t="shared" si="34"/>
        <v>3</v>
      </c>
      <c r="W140">
        <f t="shared" si="42"/>
        <v>9999.006499999954</v>
      </c>
      <c r="Y140">
        <f t="shared" si="38"/>
        <v>2.0009300000000061</v>
      </c>
      <c r="Z140">
        <f t="shared" si="38"/>
        <v>3.0007000000000046</v>
      </c>
      <c r="AA140" t="str">
        <f t="shared" si="39"/>
        <v/>
      </c>
      <c r="AB140" t="str">
        <f t="shared" si="31"/>
        <v/>
      </c>
    </row>
    <row r="141" spans="1:28" x14ac:dyDescent="0.2">
      <c r="A141">
        <f t="shared" si="40"/>
        <v>134</v>
      </c>
      <c r="B141">
        <f t="shared" si="41"/>
        <v>267</v>
      </c>
      <c r="C141" s="5"/>
      <c r="D141" s="6"/>
      <c r="E141" s="7"/>
      <c r="F141" s="7"/>
      <c r="I141" s="16" t="str">
        <f t="shared" si="28"/>
        <v/>
      </c>
      <c r="Q141">
        <f t="shared" si="33"/>
        <v>0</v>
      </c>
      <c r="R141">
        <f t="shared" si="35"/>
        <v>5</v>
      </c>
      <c r="S141">
        <f t="shared" si="36"/>
        <v>2</v>
      </c>
      <c r="T141">
        <f t="shared" si="37"/>
        <v>2</v>
      </c>
      <c r="U141">
        <f t="shared" si="34"/>
        <v>3</v>
      </c>
      <c r="W141">
        <f t="shared" si="42"/>
        <v>9999.0065999999533</v>
      </c>
      <c r="Y141">
        <f t="shared" si="38"/>
        <v>2.0009400000000062</v>
      </c>
      <c r="Z141">
        <f t="shared" si="38"/>
        <v>3.0007100000000047</v>
      </c>
      <c r="AA141" t="str">
        <f t="shared" si="39"/>
        <v/>
      </c>
      <c r="AB141" t="str">
        <f t="shared" si="31"/>
        <v/>
      </c>
    </row>
    <row r="142" spans="1:28" x14ac:dyDescent="0.2">
      <c r="A142">
        <f t="shared" si="40"/>
        <v>135</v>
      </c>
      <c r="B142">
        <f t="shared" si="41"/>
        <v>269</v>
      </c>
      <c r="C142" s="5"/>
      <c r="D142" s="6"/>
      <c r="E142" s="7"/>
      <c r="F142" s="7"/>
      <c r="I142" s="16" t="str">
        <f t="shared" si="28"/>
        <v/>
      </c>
      <c r="Q142">
        <f t="shared" si="33"/>
        <v>0</v>
      </c>
      <c r="R142">
        <f t="shared" si="35"/>
        <v>5</v>
      </c>
      <c r="S142">
        <f t="shared" si="36"/>
        <v>2</v>
      </c>
      <c r="T142">
        <f t="shared" si="37"/>
        <v>2</v>
      </c>
      <c r="U142">
        <f t="shared" si="34"/>
        <v>3</v>
      </c>
      <c r="W142">
        <f t="shared" si="42"/>
        <v>9999.0066999999526</v>
      </c>
      <c r="Y142">
        <f t="shared" si="38"/>
        <v>2.0009500000000062</v>
      </c>
      <c r="Z142">
        <f t="shared" si="38"/>
        <v>3.0007200000000047</v>
      </c>
      <c r="AA142" t="str">
        <f t="shared" si="39"/>
        <v/>
      </c>
      <c r="AB142" t="str">
        <f t="shared" si="31"/>
        <v/>
      </c>
    </row>
    <row r="143" spans="1:28" x14ac:dyDescent="0.2">
      <c r="A143">
        <f t="shared" si="40"/>
        <v>136</v>
      </c>
      <c r="B143">
        <f t="shared" si="41"/>
        <v>271</v>
      </c>
      <c r="C143" s="5"/>
      <c r="D143" s="6"/>
      <c r="E143" s="7"/>
      <c r="F143" s="7"/>
      <c r="I143" s="16" t="str">
        <f t="shared" ref="I143:I206" si="43">IF(AND(AND(C143="",D143="",E143="",F143=""),OR(C144&lt;&gt;"",D144&lt;&gt;"")),"Bitte diese Zeile nicht leer lassen",IF(AND(D143&lt;&gt;"",OR(C143&lt;&gt;"",E143&lt;&gt;"",F143&lt;&gt;"")),"Bitte Zeile nur als Titelzeile (Spalte D) oder als Kontozeile (andere Spalten) verwenden",IF(E143="","",IF(AND(E143&lt;&gt;"",F143&lt;&gt;"",C143=""),"Bitte gültige Kontokategorie (s. oben) zuweisen",IF(OR(E143&lt;=E142,E143&lt;=E141),"Kontonummern müssen aufsteigend eingegeben werden.",IF(OR(E143&lt;1000,E143&gt;9999),CONCATENATE(E143," auf Spalte F ist keine vierstellige Kontonummer"),IF(OR(C143=C$2,C143=C$3,C143=C$4,C143=C$5),"","Bitte gültige Kontokategorie eingeben")))))))</f>
        <v/>
      </c>
      <c r="Q143">
        <f t="shared" si="33"/>
        <v>0</v>
      </c>
      <c r="R143">
        <f t="shared" si="35"/>
        <v>5</v>
      </c>
      <c r="S143">
        <f t="shared" si="36"/>
        <v>2</v>
      </c>
      <c r="T143">
        <f t="shared" si="37"/>
        <v>2</v>
      </c>
      <c r="U143">
        <f t="shared" si="34"/>
        <v>3</v>
      </c>
      <c r="W143">
        <f t="shared" si="42"/>
        <v>9999.0067999999519</v>
      </c>
      <c r="Y143">
        <f t="shared" si="38"/>
        <v>2.0009600000000063</v>
      </c>
      <c r="Z143">
        <f t="shared" si="38"/>
        <v>3.0007300000000048</v>
      </c>
      <c r="AA143" t="str">
        <f t="shared" si="39"/>
        <v/>
      </c>
      <c r="AB143" t="str">
        <f t="shared" si="31"/>
        <v/>
      </c>
    </row>
    <row r="144" spans="1:28" x14ac:dyDescent="0.2">
      <c r="A144">
        <f t="shared" si="40"/>
        <v>137</v>
      </c>
      <c r="B144">
        <f t="shared" si="41"/>
        <v>273</v>
      </c>
      <c r="C144" s="5"/>
      <c r="D144" s="6"/>
      <c r="E144" s="7"/>
      <c r="F144" s="7"/>
      <c r="I144" s="16" t="str">
        <f t="shared" si="43"/>
        <v/>
      </c>
      <c r="Q144">
        <f t="shared" si="33"/>
        <v>0</v>
      </c>
      <c r="R144">
        <f t="shared" si="35"/>
        <v>5</v>
      </c>
      <c r="S144">
        <f t="shared" si="36"/>
        <v>2</v>
      </c>
      <c r="T144">
        <f t="shared" si="37"/>
        <v>2</v>
      </c>
      <c r="U144">
        <f t="shared" si="34"/>
        <v>3</v>
      </c>
      <c r="W144">
        <f t="shared" si="42"/>
        <v>9999.0068999999512</v>
      </c>
      <c r="Y144">
        <f t="shared" si="38"/>
        <v>2.0009700000000064</v>
      </c>
      <c r="Z144">
        <f t="shared" si="38"/>
        <v>3.0007400000000048</v>
      </c>
      <c r="AA144" t="str">
        <f t="shared" si="39"/>
        <v/>
      </c>
      <c r="AB144" t="str">
        <f t="shared" si="31"/>
        <v/>
      </c>
    </row>
    <row r="145" spans="1:28" x14ac:dyDescent="0.2">
      <c r="A145">
        <f t="shared" si="40"/>
        <v>138</v>
      </c>
      <c r="B145">
        <f t="shared" si="41"/>
        <v>275</v>
      </c>
      <c r="C145" s="5"/>
      <c r="D145" s="6"/>
      <c r="E145" s="7"/>
      <c r="F145" s="7"/>
      <c r="I145" s="16" t="str">
        <f t="shared" si="43"/>
        <v/>
      </c>
      <c r="Q145">
        <f t="shared" si="33"/>
        <v>0</v>
      </c>
      <c r="R145">
        <f t="shared" si="35"/>
        <v>5</v>
      </c>
      <c r="S145">
        <f t="shared" si="36"/>
        <v>2</v>
      </c>
      <c r="T145">
        <f t="shared" si="37"/>
        <v>2</v>
      </c>
      <c r="U145">
        <f t="shared" si="34"/>
        <v>3</v>
      </c>
      <c r="W145">
        <f t="shared" si="42"/>
        <v>9999.0069999999505</v>
      </c>
      <c r="Y145">
        <f t="shared" si="38"/>
        <v>2.0009800000000064</v>
      </c>
      <c r="Z145">
        <f t="shared" si="38"/>
        <v>3.0007500000000049</v>
      </c>
      <c r="AA145" t="str">
        <f t="shared" si="39"/>
        <v/>
      </c>
      <c r="AB145" t="str">
        <f t="shared" si="31"/>
        <v/>
      </c>
    </row>
    <row r="146" spans="1:28" x14ac:dyDescent="0.2">
      <c r="A146">
        <f t="shared" si="40"/>
        <v>139</v>
      </c>
      <c r="B146">
        <f t="shared" si="41"/>
        <v>277</v>
      </c>
      <c r="C146" s="5"/>
      <c r="D146" s="6"/>
      <c r="E146" s="7"/>
      <c r="F146" s="7"/>
      <c r="I146" s="16" t="str">
        <f t="shared" si="43"/>
        <v/>
      </c>
      <c r="Q146">
        <f t="shared" si="33"/>
        <v>0</v>
      </c>
      <c r="R146">
        <f t="shared" si="35"/>
        <v>5</v>
      </c>
      <c r="S146">
        <f t="shared" si="36"/>
        <v>2</v>
      </c>
      <c r="T146">
        <f t="shared" si="37"/>
        <v>2</v>
      </c>
      <c r="U146">
        <f t="shared" si="34"/>
        <v>3</v>
      </c>
      <c r="W146">
        <f t="shared" si="42"/>
        <v>9999.0070999999498</v>
      </c>
      <c r="Y146">
        <f t="shared" si="38"/>
        <v>2.0009900000000065</v>
      </c>
      <c r="Z146">
        <f t="shared" si="38"/>
        <v>3.000760000000005</v>
      </c>
      <c r="AA146" t="str">
        <f t="shared" si="39"/>
        <v/>
      </c>
      <c r="AB146" t="str">
        <f t="shared" si="31"/>
        <v/>
      </c>
    </row>
    <row r="147" spans="1:28" x14ac:dyDescent="0.2">
      <c r="A147">
        <f t="shared" si="40"/>
        <v>140</v>
      </c>
      <c r="B147">
        <f t="shared" si="41"/>
        <v>279</v>
      </c>
      <c r="C147" s="5"/>
      <c r="D147" s="6"/>
      <c r="E147" s="7"/>
      <c r="F147" s="7"/>
      <c r="I147" s="16" t="str">
        <f t="shared" si="43"/>
        <v/>
      </c>
      <c r="Q147">
        <f t="shared" si="33"/>
        <v>0</v>
      </c>
      <c r="R147">
        <f t="shared" si="35"/>
        <v>5</v>
      </c>
      <c r="S147">
        <f t="shared" si="36"/>
        <v>2</v>
      </c>
      <c r="T147">
        <f t="shared" si="37"/>
        <v>2</v>
      </c>
      <c r="U147">
        <f t="shared" si="34"/>
        <v>3</v>
      </c>
      <c r="W147">
        <f t="shared" si="42"/>
        <v>9999.0071999999491</v>
      </c>
      <c r="Y147">
        <f t="shared" si="38"/>
        <v>2.0010000000000066</v>
      </c>
      <c r="Z147">
        <f t="shared" si="38"/>
        <v>3.000770000000005</v>
      </c>
      <c r="AA147" t="str">
        <f t="shared" si="39"/>
        <v/>
      </c>
      <c r="AB147" t="str">
        <f t="shared" si="31"/>
        <v/>
      </c>
    </row>
    <row r="148" spans="1:28" x14ac:dyDescent="0.2">
      <c r="A148">
        <f t="shared" si="40"/>
        <v>141</v>
      </c>
      <c r="B148">
        <f t="shared" si="41"/>
        <v>281</v>
      </c>
      <c r="C148" s="5"/>
      <c r="D148" s="6"/>
      <c r="E148" s="7"/>
      <c r="F148" s="7"/>
      <c r="I148" s="16" t="str">
        <f t="shared" si="43"/>
        <v/>
      </c>
      <c r="Q148">
        <f t="shared" si="33"/>
        <v>0</v>
      </c>
      <c r="R148">
        <f t="shared" si="35"/>
        <v>5</v>
      </c>
      <c r="S148">
        <f t="shared" si="36"/>
        <v>2</v>
      </c>
      <c r="T148">
        <f t="shared" si="37"/>
        <v>2</v>
      </c>
      <c r="U148">
        <f t="shared" si="34"/>
        <v>3</v>
      </c>
      <c r="W148">
        <f t="shared" si="42"/>
        <v>9999.0072999999484</v>
      </c>
      <c r="Y148">
        <f t="shared" si="38"/>
        <v>2.0010100000000066</v>
      </c>
      <c r="Z148">
        <f t="shared" si="38"/>
        <v>3.0007800000000051</v>
      </c>
      <c r="AA148" t="str">
        <f t="shared" si="39"/>
        <v/>
      </c>
      <c r="AB148" t="str">
        <f t="shared" si="31"/>
        <v/>
      </c>
    </row>
    <row r="149" spans="1:28" x14ac:dyDescent="0.2">
      <c r="A149">
        <f t="shared" si="40"/>
        <v>142</v>
      </c>
      <c r="B149">
        <f t="shared" si="41"/>
        <v>283</v>
      </c>
      <c r="C149" s="5"/>
      <c r="D149" s="6"/>
      <c r="E149" s="7"/>
      <c r="F149" s="7"/>
      <c r="I149" s="16" t="str">
        <f t="shared" si="43"/>
        <v/>
      </c>
      <c r="Q149">
        <f t="shared" si="33"/>
        <v>0</v>
      </c>
      <c r="R149">
        <f t="shared" si="35"/>
        <v>5</v>
      </c>
      <c r="S149">
        <f t="shared" si="36"/>
        <v>2</v>
      </c>
      <c r="T149">
        <f t="shared" si="37"/>
        <v>2</v>
      </c>
      <c r="U149">
        <f t="shared" si="34"/>
        <v>3</v>
      </c>
      <c r="W149">
        <f t="shared" si="42"/>
        <v>9999.0073999999477</v>
      </c>
      <c r="Y149">
        <f t="shared" si="38"/>
        <v>2.0010200000000067</v>
      </c>
      <c r="Z149">
        <f t="shared" si="38"/>
        <v>3.0007900000000052</v>
      </c>
      <c r="AA149" t="str">
        <f t="shared" si="39"/>
        <v/>
      </c>
      <c r="AB149" t="str">
        <f t="shared" si="31"/>
        <v/>
      </c>
    </row>
    <row r="150" spans="1:28" x14ac:dyDescent="0.2">
      <c r="A150">
        <f t="shared" si="40"/>
        <v>143</v>
      </c>
      <c r="B150">
        <f t="shared" si="41"/>
        <v>285</v>
      </c>
      <c r="C150" s="5"/>
      <c r="D150" s="6"/>
      <c r="E150" s="7"/>
      <c r="F150" s="7"/>
      <c r="I150" s="16" t="str">
        <f t="shared" si="43"/>
        <v/>
      </c>
      <c r="Q150">
        <f t="shared" si="33"/>
        <v>0</v>
      </c>
      <c r="R150">
        <f t="shared" si="35"/>
        <v>5</v>
      </c>
      <c r="S150">
        <f t="shared" si="36"/>
        <v>2</v>
      </c>
      <c r="T150">
        <f t="shared" si="37"/>
        <v>2</v>
      </c>
      <c r="U150">
        <f t="shared" si="34"/>
        <v>3</v>
      </c>
      <c r="W150">
        <f t="shared" si="42"/>
        <v>9999.007499999947</v>
      </c>
      <c r="Y150">
        <f t="shared" si="38"/>
        <v>2.0010300000000067</v>
      </c>
      <c r="Z150">
        <f t="shared" si="38"/>
        <v>3.0008000000000052</v>
      </c>
      <c r="AA150" t="str">
        <f t="shared" si="39"/>
        <v/>
      </c>
      <c r="AB150" t="str">
        <f t="shared" si="31"/>
        <v/>
      </c>
    </row>
    <row r="151" spans="1:28" x14ac:dyDescent="0.2">
      <c r="A151">
        <f t="shared" si="40"/>
        <v>144</v>
      </c>
      <c r="B151">
        <f t="shared" si="41"/>
        <v>287</v>
      </c>
      <c r="C151" s="5"/>
      <c r="D151" s="6"/>
      <c r="E151" s="7"/>
      <c r="F151" s="7"/>
      <c r="I151" s="16" t="str">
        <f t="shared" si="43"/>
        <v/>
      </c>
      <c r="Q151">
        <f t="shared" si="33"/>
        <v>0</v>
      </c>
      <c r="R151">
        <f t="shared" si="35"/>
        <v>5</v>
      </c>
      <c r="S151">
        <f t="shared" si="36"/>
        <v>2</v>
      </c>
      <c r="T151">
        <f t="shared" si="37"/>
        <v>2</v>
      </c>
      <c r="U151">
        <f t="shared" si="34"/>
        <v>3</v>
      </c>
      <c r="W151">
        <f t="shared" si="42"/>
        <v>9999.0075999999463</v>
      </c>
      <c r="Y151">
        <f t="shared" si="38"/>
        <v>2.0010400000000068</v>
      </c>
      <c r="Z151">
        <f t="shared" si="38"/>
        <v>3.0008100000000053</v>
      </c>
      <c r="AA151" t="str">
        <f t="shared" si="39"/>
        <v/>
      </c>
      <c r="AB151" t="str">
        <f t="shared" si="31"/>
        <v/>
      </c>
    </row>
    <row r="152" spans="1:28" x14ac:dyDescent="0.2">
      <c r="A152">
        <f t="shared" si="40"/>
        <v>145</v>
      </c>
      <c r="B152">
        <f t="shared" si="41"/>
        <v>289</v>
      </c>
      <c r="C152" s="5"/>
      <c r="D152" s="6"/>
      <c r="E152" s="7"/>
      <c r="F152" s="7"/>
      <c r="I152" s="16" t="str">
        <f t="shared" si="43"/>
        <v/>
      </c>
      <c r="Q152">
        <f t="shared" si="33"/>
        <v>0</v>
      </c>
      <c r="R152">
        <f t="shared" si="35"/>
        <v>5</v>
      </c>
      <c r="S152">
        <f t="shared" si="36"/>
        <v>2</v>
      </c>
      <c r="T152">
        <f t="shared" si="37"/>
        <v>2</v>
      </c>
      <c r="U152">
        <f t="shared" si="34"/>
        <v>3</v>
      </c>
      <c r="W152">
        <f t="shared" si="42"/>
        <v>9999.0076999999455</v>
      </c>
      <c r="Y152">
        <f t="shared" si="38"/>
        <v>2.0010500000000069</v>
      </c>
      <c r="Z152">
        <f t="shared" si="38"/>
        <v>3.0008200000000054</v>
      </c>
      <c r="AA152" t="str">
        <f t="shared" si="39"/>
        <v/>
      </c>
      <c r="AB152" t="str">
        <f t="shared" si="31"/>
        <v/>
      </c>
    </row>
    <row r="153" spans="1:28" x14ac:dyDescent="0.2">
      <c r="A153">
        <f t="shared" si="40"/>
        <v>146</v>
      </c>
      <c r="B153">
        <f t="shared" si="41"/>
        <v>291</v>
      </c>
      <c r="C153" s="5"/>
      <c r="D153" s="6"/>
      <c r="E153" s="7"/>
      <c r="F153" s="7"/>
      <c r="I153" s="16" t="str">
        <f t="shared" si="43"/>
        <v/>
      </c>
      <c r="Q153">
        <f t="shared" si="33"/>
        <v>0</v>
      </c>
      <c r="R153">
        <f t="shared" si="35"/>
        <v>5</v>
      </c>
      <c r="S153">
        <f t="shared" si="36"/>
        <v>2</v>
      </c>
      <c r="T153">
        <f t="shared" si="37"/>
        <v>2</v>
      </c>
      <c r="U153">
        <f t="shared" si="34"/>
        <v>3</v>
      </c>
      <c r="W153">
        <f t="shared" si="42"/>
        <v>9999.0077999999448</v>
      </c>
      <c r="Y153">
        <f t="shared" ref="Y153:Z168" si="44">IF(T153-T152=0,Y152+0.00001,T153)</f>
        <v>2.0010600000000069</v>
      </c>
      <c r="Z153">
        <f t="shared" si="44"/>
        <v>3.0008300000000054</v>
      </c>
      <c r="AA153" t="str">
        <f t="shared" si="39"/>
        <v/>
      </c>
      <c r="AB153" t="str">
        <f t="shared" si="31"/>
        <v/>
      </c>
    </row>
    <row r="154" spans="1:28" x14ac:dyDescent="0.2">
      <c r="A154">
        <f t="shared" si="40"/>
        <v>147</v>
      </c>
      <c r="B154">
        <f t="shared" si="41"/>
        <v>293</v>
      </c>
      <c r="C154" s="5"/>
      <c r="D154" s="6"/>
      <c r="E154" s="7"/>
      <c r="F154" s="7"/>
      <c r="I154" s="16" t="str">
        <f t="shared" si="43"/>
        <v/>
      </c>
      <c r="Q154">
        <f t="shared" si="33"/>
        <v>0</v>
      </c>
      <c r="R154">
        <f t="shared" si="35"/>
        <v>5</v>
      </c>
      <c r="S154">
        <f t="shared" si="36"/>
        <v>2</v>
      </c>
      <c r="T154">
        <f t="shared" si="37"/>
        <v>2</v>
      </c>
      <c r="U154">
        <f t="shared" si="34"/>
        <v>3</v>
      </c>
      <c r="W154">
        <f t="shared" si="42"/>
        <v>9999.0078999999441</v>
      </c>
      <c r="Y154">
        <f t="shared" si="44"/>
        <v>2.001070000000007</v>
      </c>
      <c r="Z154">
        <f t="shared" si="44"/>
        <v>3.0008400000000055</v>
      </c>
      <c r="AA154" t="str">
        <f t="shared" si="39"/>
        <v/>
      </c>
      <c r="AB154" t="str">
        <f t="shared" si="31"/>
        <v/>
      </c>
    </row>
    <row r="155" spans="1:28" x14ac:dyDescent="0.2">
      <c r="A155">
        <f t="shared" si="40"/>
        <v>148</v>
      </c>
      <c r="B155">
        <f t="shared" si="41"/>
        <v>295</v>
      </c>
      <c r="C155" s="5"/>
      <c r="D155" s="6"/>
      <c r="E155" s="7"/>
      <c r="F155" s="7"/>
      <c r="I155" s="16" t="str">
        <f t="shared" si="43"/>
        <v/>
      </c>
      <c r="Q155">
        <f t="shared" si="33"/>
        <v>0</v>
      </c>
      <c r="R155">
        <f t="shared" si="35"/>
        <v>5</v>
      </c>
      <c r="S155">
        <f t="shared" si="36"/>
        <v>2</v>
      </c>
      <c r="T155">
        <f t="shared" si="37"/>
        <v>2</v>
      </c>
      <c r="U155">
        <f t="shared" si="34"/>
        <v>3</v>
      </c>
      <c r="W155">
        <f t="shared" si="42"/>
        <v>9999.0079999999434</v>
      </c>
      <c r="Y155">
        <f t="shared" si="44"/>
        <v>2.0010800000000071</v>
      </c>
      <c r="Z155">
        <f t="shared" si="44"/>
        <v>3.0008500000000056</v>
      </c>
      <c r="AA155" t="str">
        <f t="shared" si="39"/>
        <v/>
      </c>
      <c r="AB155" t="str">
        <f t="shared" si="31"/>
        <v/>
      </c>
    </row>
    <row r="156" spans="1:28" x14ac:dyDescent="0.2">
      <c r="A156">
        <f t="shared" si="40"/>
        <v>149</v>
      </c>
      <c r="B156">
        <f t="shared" si="41"/>
        <v>297</v>
      </c>
      <c r="C156" s="5"/>
      <c r="D156" s="6"/>
      <c r="E156" s="7"/>
      <c r="F156" s="7"/>
      <c r="I156" s="16" t="str">
        <f t="shared" si="43"/>
        <v/>
      </c>
      <c r="Q156">
        <f t="shared" si="33"/>
        <v>0</v>
      </c>
      <c r="R156">
        <f t="shared" si="35"/>
        <v>5</v>
      </c>
      <c r="S156">
        <f t="shared" si="36"/>
        <v>2</v>
      </c>
      <c r="T156">
        <f t="shared" si="37"/>
        <v>2</v>
      </c>
      <c r="U156">
        <f t="shared" si="34"/>
        <v>3</v>
      </c>
      <c r="W156">
        <f t="shared" si="42"/>
        <v>9999.0080999999427</v>
      </c>
      <c r="Y156">
        <f t="shared" si="44"/>
        <v>2.0010900000000071</v>
      </c>
      <c r="Z156">
        <f t="shared" si="44"/>
        <v>3.0008600000000056</v>
      </c>
      <c r="AA156" t="str">
        <f t="shared" si="39"/>
        <v/>
      </c>
      <c r="AB156" t="str">
        <f t="shared" si="31"/>
        <v/>
      </c>
    </row>
    <row r="157" spans="1:28" x14ac:dyDescent="0.2">
      <c r="A157">
        <f t="shared" si="40"/>
        <v>150</v>
      </c>
      <c r="B157">
        <f t="shared" si="41"/>
        <v>299</v>
      </c>
      <c r="C157" s="5"/>
      <c r="D157" s="6"/>
      <c r="E157" s="7"/>
      <c r="F157" s="7"/>
      <c r="I157" s="16" t="str">
        <f t="shared" si="43"/>
        <v/>
      </c>
      <c r="Q157">
        <f t="shared" si="33"/>
        <v>0</v>
      </c>
      <c r="R157">
        <f t="shared" si="35"/>
        <v>5</v>
      </c>
      <c r="S157">
        <f t="shared" si="36"/>
        <v>2</v>
      </c>
      <c r="T157">
        <f t="shared" si="37"/>
        <v>2</v>
      </c>
      <c r="U157">
        <f t="shared" si="34"/>
        <v>3</v>
      </c>
      <c r="W157">
        <f t="shared" si="42"/>
        <v>9999.008199999942</v>
      </c>
      <c r="Y157">
        <f t="shared" si="44"/>
        <v>2.0011000000000072</v>
      </c>
      <c r="Z157">
        <f t="shared" si="44"/>
        <v>3.0008700000000057</v>
      </c>
      <c r="AA157" t="str">
        <f t="shared" si="39"/>
        <v/>
      </c>
      <c r="AB157" t="str">
        <f t="shared" si="31"/>
        <v/>
      </c>
    </row>
    <row r="158" spans="1:28" x14ac:dyDescent="0.2">
      <c r="A158">
        <f t="shared" si="40"/>
        <v>151</v>
      </c>
      <c r="B158">
        <f t="shared" si="41"/>
        <v>301</v>
      </c>
      <c r="C158" s="5"/>
      <c r="D158" s="6"/>
      <c r="E158" s="7"/>
      <c r="F158" s="7"/>
      <c r="I158" s="16" t="str">
        <f t="shared" si="43"/>
        <v/>
      </c>
      <c r="Q158">
        <f t="shared" si="33"/>
        <v>0</v>
      </c>
      <c r="R158">
        <f t="shared" si="35"/>
        <v>5</v>
      </c>
      <c r="S158">
        <f t="shared" si="36"/>
        <v>2</v>
      </c>
      <c r="T158">
        <f t="shared" si="37"/>
        <v>2</v>
      </c>
      <c r="U158">
        <f t="shared" si="34"/>
        <v>3</v>
      </c>
      <c r="W158">
        <f t="shared" si="42"/>
        <v>9999.0082999999413</v>
      </c>
      <c r="Y158">
        <f t="shared" si="44"/>
        <v>2.0011100000000073</v>
      </c>
      <c r="Z158">
        <f t="shared" si="44"/>
        <v>3.0008800000000058</v>
      </c>
      <c r="AA158" t="str">
        <f t="shared" si="39"/>
        <v/>
      </c>
      <c r="AB158" t="str">
        <f t="shared" si="31"/>
        <v/>
      </c>
    </row>
    <row r="159" spans="1:28" x14ac:dyDescent="0.2">
      <c r="A159">
        <f t="shared" si="40"/>
        <v>152</v>
      </c>
      <c r="B159">
        <f t="shared" si="41"/>
        <v>303</v>
      </c>
      <c r="C159" s="5"/>
      <c r="D159" s="6"/>
      <c r="E159" s="7"/>
      <c r="F159" s="7"/>
      <c r="I159" s="16" t="str">
        <f t="shared" si="43"/>
        <v/>
      </c>
      <c r="Q159">
        <f t="shared" si="33"/>
        <v>0</v>
      </c>
      <c r="R159">
        <f t="shared" si="35"/>
        <v>5</v>
      </c>
      <c r="S159">
        <f t="shared" si="36"/>
        <v>2</v>
      </c>
      <c r="T159">
        <f t="shared" si="37"/>
        <v>2</v>
      </c>
      <c r="U159">
        <f t="shared" si="34"/>
        <v>3</v>
      </c>
      <c r="W159">
        <f t="shared" si="42"/>
        <v>9999.0083999999406</v>
      </c>
      <c r="Y159">
        <f t="shared" si="44"/>
        <v>2.0011200000000073</v>
      </c>
      <c r="Z159">
        <f t="shared" si="44"/>
        <v>3.0008900000000058</v>
      </c>
      <c r="AA159" t="str">
        <f t="shared" si="39"/>
        <v/>
      </c>
      <c r="AB159" t="str">
        <f t="shared" si="31"/>
        <v/>
      </c>
    </row>
    <row r="160" spans="1:28" x14ac:dyDescent="0.2">
      <c r="A160">
        <f t="shared" si="40"/>
        <v>153</v>
      </c>
      <c r="B160">
        <f t="shared" si="41"/>
        <v>305</v>
      </c>
      <c r="C160" s="5"/>
      <c r="D160" s="6"/>
      <c r="E160" s="7"/>
      <c r="F160" s="7"/>
      <c r="I160" s="16" t="str">
        <f t="shared" si="43"/>
        <v/>
      </c>
      <c r="Q160">
        <f t="shared" si="33"/>
        <v>0</v>
      </c>
      <c r="R160">
        <f t="shared" si="35"/>
        <v>5</v>
      </c>
      <c r="S160">
        <f t="shared" si="36"/>
        <v>2</v>
      </c>
      <c r="T160">
        <f t="shared" si="37"/>
        <v>2</v>
      </c>
      <c r="U160">
        <f t="shared" si="34"/>
        <v>3</v>
      </c>
      <c r="W160">
        <f t="shared" si="42"/>
        <v>9999.0084999999399</v>
      </c>
      <c r="Y160">
        <f t="shared" si="44"/>
        <v>2.0011300000000074</v>
      </c>
      <c r="Z160">
        <f t="shared" si="44"/>
        <v>3.0009000000000059</v>
      </c>
      <c r="AA160" t="str">
        <f t="shared" si="39"/>
        <v/>
      </c>
      <c r="AB160" t="str">
        <f t="shared" si="31"/>
        <v/>
      </c>
    </row>
    <row r="161" spans="1:28" x14ac:dyDescent="0.2">
      <c r="A161">
        <f t="shared" si="40"/>
        <v>154</v>
      </c>
      <c r="B161">
        <f t="shared" si="41"/>
        <v>307</v>
      </c>
      <c r="C161" s="5"/>
      <c r="D161" s="6"/>
      <c r="E161" s="7"/>
      <c r="F161" s="7"/>
      <c r="I161" s="16" t="str">
        <f t="shared" si="43"/>
        <v/>
      </c>
      <c r="Q161">
        <f t="shared" si="33"/>
        <v>0</v>
      </c>
      <c r="R161">
        <f t="shared" si="35"/>
        <v>5</v>
      </c>
      <c r="S161">
        <f t="shared" si="36"/>
        <v>2</v>
      </c>
      <c r="T161">
        <f t="shared" si="37"/>
        <v>2</v>
      </c>
      <c r="U161">
        <f t="shared" si="34"/>
        <v>3</v>
      </c>
      <c r="W161">
        <f t="shared" si="42"/>
        <v>9999.0085999999392</v>
      </c>
      <c r="Y161">
        <f t="shared" si="44"/>
        <v>2.0011400000000075</v>
      </c>
      <c r="Z161">
        <f t="shared" si="44"/>
        <v>3.000910000000006</v>
      </c>
      <c r="AA161" t="str">
        <f t="shared" si="39"/>
        <v/>
      </c>
      <c r="AB161" t="str">
        <f t="shared" si="31"/>
        <v/>
      </c>
    </row>
    <row r="162" spans="1:28" x14ac:dyDescent="0.2">
      <c r="A162">
        <f t="shared" si="40"/>
        <v>155</v>
      </c>
      <c r="B162">
        <f t="shared" si="41"/>
        <v>309</v>
      </c>
      <c r="C162" s="5"/>
      <c r="D162" s="6"/>
      <c r="E162" s="7"/>
      <c r="F162" s="7"/>
      <c r="I162" s="16" t="str">
        <f t="shared" si="43"/>
        <v/>
      </c>
      <c r="Q162">
        <f t="shared" si="33"/>
        <v>0</v>
      </c>
      <c r="R162">
        <f t="shared" si="35"/>
        <v>5</v>
      </c>
      <c r="S162">
        <f t="shared" si="36"/>
        <v>2</v>
      </c>
      <c r="T162">
        <f t="shared" si="37"/>
        <v>2</v>
      </c>
      <c r="U162">
        <f t="shared" si="34"/>
        <v>3</v>
      </c>
      <c r="W162">
        <f t="shared" si="42"/>
        <v>9999.0086999999385</v>
      </c>
      <c r="Y162">
        <f t="shared" si="44"/>
        <v>2.0011500000000075</v>
      </c>
      <c r="Z162">
        <f t="shared" si="44"/>
        <v>3.000920000000006</v>
      </c>
      <c r="AA162" t="str">
        <f t="shared" si="39"/>
        <v/>
      </c>
      <c r="AB162" t="str">
        <f t="shared" si="31"/>
        <v/>
      </c>
    </row>
    <row r="163" spans="1:28" x14ac:dyDescent="0.2">
      <c r="A163">
        <f t="shared" si="40"/>
        <v>156</v>
      </c>
      <c r="B163">
        <f t="shared" si="41"/>
        <v>311</v>
      </c>
      <c r="C163" s="5"/>
      <c r="D163" s="6"/>
      <c r="E163" s="7"/>
      <c r="F163" s="7"/>
      <c r="I163" s="16" t="str">
        <f t="shared" si="43"/>
        <v/>
      </c>
      <c r="Q163">
        <f t="shared" si="33"/>
        <v>0</v>
      </c>
      <c r="R163">
        <f t="shared" si="35"/>
        <v>5</v>
      </c>
      <c r="S163">
        <f t="shared" si="36"/>
        <v>2</v>
      </c>
      <c r="T163">
        <f t="shared" si="37"/>
        <v>2</v>
      </c>
      <c r="U163">
        <f t="shared" si="34"/>
        <v>3</v>
      </c>
      <c r="W163">
        <f t="shared" si="42"/>
        <v>9999.0087999999378</v>
      </c>
      <c r="Y163">
        <f t="shared" si="44"/>
        <v>2.0011600000000076</v>
      </c>
      <c r="Z163">
        <f t="shared" si="44"/>
        <v>3.0009300000000061</v>
      </c>
      <c r="AA163" t="str">
        <f t="shared" si="39"/>
        <v/>
      </c>
      <c r="AB163" t="str">
        <f t="shared" si="31"/>
        <v/>
      </c>
    </row>
    <row r="164" spans="1:28" x14ac:dyDescent="0.2">
      <c r="A164">
        <f t="shared" si="40"/>
        <v>157</v>
      </c>
      <c r="B164">
        <f t="shared" si="41"/>
        <v>313</v>
      </c>
      <c r="C164" s="5"/>
      <c r="D164" s="6"/>
      <c r="E164" s="7"/>
      <c r="F164" s="7"/>
      <c r="I164" s="16" t="str">
        <f t="shared" si="43"/>
        <v/>
      </c>
      <c r="Q164">
        <f t="shared" si="33"/>
        <v>0</v>
      </c>
      <c r="R164">
        <f t="shared" si="35"/>
        <v>5</v>
      </c>
      <c r="S164">
        <f t="shared" si="36"/>
        <v>2</v>
      </c>
      <c r="T164">
        <f t="shared" si="37"/>
        <v>2</v>
      </c>
      <c r="U164">
        <f t="shared" si="34"/>
        <v>3</v>
      </c>
      <c r="W164">
        <f t="shared" si="42"/>
        <v>9999.0088999999371</v>
      </c>
      <c r="Y164">
        <f t="shared" si="44"/>
        <v>2.0011700000000077</v>
      </c>
      <c r="Z164">
        <f t="shared" si="44"/>
        <v>3.0009400000000062</v>
      </c>
      <c r="AA164" t="str">
        <f t="shared" si="39"/>
        <v/>
      </c>
      <c r="AB164" t="str">
        <f t="shared" si="31"/>
        <v/>
      </c>
    </row>
    <row r="165" spans="1:28" x14ac:dyDescent="0.2">
      <c r="A165">
        <f t="shared" si="40"/>
        <v>158</v>
      </c>
      <c r="B165">
        <f t="shared" si="41"/>
        <v>315</v>
      </c>
      <c r="C165" s="5"/>
      <c r="D165" s="6"/>
      <c r="E165" s="7"/>
      <c r="F165" s="7"/>
      <c r="I165" s="16" t="str">
        <f t="shared" si="43"/>
        <v/>
      </c>
      <c r="Q165">
        <f t="shared" si="33"/>
        <v>0</v>
      </c>
      <c r="R165">
        <f t="shared" si="35"/>
        <v>5</v>
      </c>
      <c r="S165">
        <f t="shared" si="36"/>
        <v>2</v>
      </c>
      <c r="T165">
        <f t="shared" si="37"/>
        <v>2</v>
      </c>
      <c r="U165">
        <f t="shared" si="34"/>
        <v>3</v>
      </c>
      <c r="W165">
        <f t="shared" si="42"/>
        <v>9999.0089999999363</v>
      </c>
      <c r="Y165">
        <f t="shared" si="44"/>
        <v>2.0011800000000077</v>
      </c>
      <c r="Z165">
        <f t="shared" si="44"/>
        <v>3.0009500000000062</v>
      </c>
      <c r="AA165" t="str">
        <f t="shared" si="39"/>
        <v/>
      </c>
      <c r="AB165" t="str">
        <f t="shared" si="31"/>
        <v/>
      </c>
    </row>
    <row r="166" spans="1:28" x14ac:dyDescent="0.2">
      <c r="A166">
        <f t="shared" si="40"/>
        <v>159</v>
      </c>
      <c r="B166">
        <f t="shared" si="41"/>
        <v>317</v>
      </c>
      <c r="C166" s="5"/>
      <c r="D166" s="6"/>
      <c r="E166" s="7"/>
      <c r="F166" s="7"/>
      <c r="I166" s="16" t="str">
        <f t="shared" si="43"/>
        <v/>
      </c>
      <c r="Q166">
        <f t="shared" si="33"/>
        <v>0</v>
      </c>
      <c r="R166">
        <f t="shared" si="35"/>
        <v>5</v>
      </c>
      <c r="S166">
        <f t="shared" si="36"/>
        <v>2</v>
      </c>
      <c r="T166">
        <f t="shared" si="37"/>
        <v>2</v>
      </c>
      <c r="U166">
        <f t="shared" si="34"/>
        <v>3</v>
      </c>
      <c r="W166">
        <f t="shared" si="42"/>
        <v>9999.0090999999356</v>
      </c>
      <c r="Y166">
        <f t="shared" si="44"/>
        <v>2.0011900000000078</v>
      </c>
      <c r="Z166">
        <f t="shared" si="44"/>
        <v>3.0009600000000063</v>
      </c>
      <c r="AA166" t="str">
        <f t="shared" si="39"/>
        <v/>
      </c>
      <c r="AB166" t="str">
        <f t="shared" si="31"/>
        <v/>
      </c>
    </row>
    <row r="167" spans="1:28" x14ac:dyDescent="0.2">
      <c r="A167">
        <f t="shared" si="40"/>
        <v>160</v>
      </c>
      <c r="B167">
        <f t="shared" si="41"/>
        <v>319</v>
      </c>
      <c r="C167" s="5"/>
      <c r="D167" s="6"/>
      <c r="E167" s="7"/>
      <c r="F167" s="7"/>
      <c r="I167" s="16" t="str">
        <f t="shared" si="43"/>
        <v/>
      </c>
      <c r="Q167">
        <f t="shared" si="33"/>
        <v>0</v>
      </c>
      <c r="R167">
        <f t="shared" si="35"/>
        <v>5</v>
      </c>
      <c r="S167">
        <f t="shared" si="36"/>
        <v>2</v>
      </c>
      <c r="T167">
        <f t="shared" si="37"/>
        <v>2</v>
      </c>
      <c r="U167">
        <f t="shared" si="34"/>
        <v>3</v>
      </c>
      <c r="W167">
        <f t="shared" si="42"/>
        <v>9999.0091999999349</v>
      </c>
      <c r="Y167">
        <f t="shared" si="44"/>
        <v>2.0012000000000079</v>
      </c>
      <c r="Z167">
        <f t="shared" si="44"/>
        <v>3.0009700000000064</v>
      </c>
      <c r="AA167" t="str">
        <f t="shared" si="39"/>
        <v/>
      </c>
      <c r="AB167" t="str">
        <f t="shared" si="31"/>
        <v/>
      </c>
    </row>
    <row r="168" spans="1:28" x14ac:dyDescent="0.2">
      <c r="A168">
        <f t="shared" si="40"/>
        <v>161</v>
      </c>
      <c r="B168">
        <f t="shared" si="41"/>
        <v>321</v>
      </c>
      <c r="C168" s="5"/>
      <c r="D168" s="6"/>
      <c r="E168" s="7"/>
      <c r="F168" s="7"/>
      <c r="I168" s="16" t="str">
        <f t="shared" si="43"/>
        <v/>
      </c>
      <c r="Q168">
        <f t="shared" si="33"/>
        <v>0</v>
      </c>
      <c r="R168">
        <f t="shared" si="35"/>
        <v>5</v>
      </c>
      <c r="S168">
        <f t="shared" si="36"/>
        <v>2</v>
      </c>
      <c r="T168">
        <f t="shared" si="37"/>
        <v>2</v>
      </c>
      <c r="U168">
        <f t="shared" si="34"/>
        <v>3</v>
      </c>
      <c r="W168">
        <f t="shared" si="42"/>
        <v>9999.0092999999342</v>
      </c>
      <c r="Y168">
        <f t="shared" si="44"/>
        <v>2.0012100000000079</v>
      </c>
      <c r="Z168">
        <f t="shared" si="44"/>
        <v>3.0009800000000064</v>
      </c>
      <c r="AA168" t="str">
        <f t="shared" si="39"/>
        <v/>
      </c>
      <c r="AB168" t="str">
        <f t="shared" si="31"/>
        <v/>
      </c>
    </row>
    <row r="169" spans="1:28" x14ac:dyDescent="0.2">
      <c r="A169">
        <f t="shared" si="40"/>
        <v>162</v>
      </c>
      <c r="B169">
        <f t="shared" si="41"/>
        <v>323</v>
      </c>
      <c r="C169" s="5"/>
      <c r="D169" s="6"/>
      <c r="E169" s="7"/>
      <c r="F169" s="7"/>
      <c r="I169" s="16" t="str">
        <f t="shared" si="43"/>
        <v/>
      </c>
      <c r="Q169">
        <f t="shared" si="33"/>
        <v>0</v>
      </c>
      <c r="R169">
        <f t="shared" si="35"/>
        <v>5</v>
      </c>
      <c r="S169">
        <f t="shared" si="36"/>
        <v>2</v>
      </c>
      <c r="T169">
        <f t="shared" si="37"/>
        <v>2</v>
      </c>
      <c r="U169">
        <f t="shared" si="34"/>
        <v>3</v>
      </c>
      <c r="W169">
        <f t="shared" si="42"/>
        <v>9999.0093999999335</v>
      </c>
      <c r="Y169">
        <f t="shared" ref="Y169:Z184" si="45">IF(T169-T168=0,Y168+0.00001,T169)</f>
        <v>2.001220000000008</v>
      </c>
      <c r="Z169">
        <f t="shared" si="45"/>
        <v>3.0009900000000065</v>
      </c>
      <c r="AA169" t="str">
        <f t="shared" si="39"/>
        <v/>
      </c>
      <c r="AB169" t="str">
        <f t="shared" si="31"/>
        <v/>
      </c>
    </row>
    <row r="170" spans="1:28" x14ac:dyDescent="0.2">
      <c r="A170">
        <f t="shared" si="40"/>
        <v>163</v>
      </c>
      <c r="B170">
        <f t="shared" si="41"/>
        <v>325</v>
      </c>
      <c r="C170" s="5"/>
      <c r="D170" s="6"/>
      <c r="E170" s="7"/>
      <c r="F170" s="7"/>
      <c r="I170" s="16" t="str">
        <f t="shared" si="43"/>
        <v/>
      </c>
      <c r="Q170">
        <f t="shared" si="33"/>
        <v>0</v>
      </c>
      <c r="R170">
        <f t="shared" si="35"/>
        <v>5</v>
      </c>
      <c r="S170">
        <f t="shared" si="36"/>
        <v>2</v>
      </c>
      <c r="T170">
        <f t="shared" si="37"/>
        <v>2</v>
      </c>
      <c r="U170">
        <f t="shared" si="34"/>
        <v>3</v>
      </c>
      <c r="W170">
        <f t="shared" si="42"/>
        <v>9999.0094999999328</v>
      </c>
      <c r="Y170">
        <f t="shared" si="45"/>
        <v>2.0012300000000081</v>
      </c>
      <c r="Z170">
        <f t="shared" si="45"/>
        <v>3.0010000000000066</v>
      </c>
      <c r="AA170" t="str">
        <f t="shared" si="39"/>
        <v/>
      </c>
      <c r="AB170" t="str">
        <f t="shared" si="31"/>
        <v/>
      </c>
    </row>
    <row r="171" spans="1:28" x14ac:dyDescent="0.2">
      <c r="A171">
        <f t="shared" si="40"/>
        <v>164</v>
      </c>
      <c r="B171">
        <f t="shared" si="41"/>
        <v>327</v>
      </c>
      <c r="C171" s="5"/>
      <c r="D171" s="6"/>
      <c r="E171" s="7"/>
      <c r="F171" s="7"/>
      <c r="I171" s="16" t="str">
        <f t="shared" si="43"/>
        <v/>
      </c>
      <c r="Q171">
        <f t="shared" si="33"/>
        <v>0</v>
      </c>
      <c r="R171">
        <f t="shared" si="35"/>
        <v>5</v>
      </c>
      <c r="S171">
        <f t="shared" si="36"/>
        <v>2</v>
      </c>
      <c r="T171">
        <f t="shared" si="37"/>
        <v>2</v>
      </c>
      <c r="U171">
        <f t="shared" si="34"/>
        <v>3</v>
      </c>
      <c r="W171">
        <f t="shared" si="42"/>
        <v>9999.0095999999321</v>
      </c>
      <c r="Y171">
        <f t="shared" si="45"/>
        <v>2.0012400000000081</v>
      </c>
      <c r="Z171">
        <f t="shared" si="45"/>
        <v>3.0010100000000066</v>
      </c>
      <c r="AA171" t="str">
        <f t="shared" si="39"/>
        <v/>
      </c>
      <c r="AB171" t="str">
        <f t="shared" si="31"/>
        <v/>
      </c>
    </row>
    <row r="172" spans="1:28" x14ac:dyDescent="0.2">
      <c r="A172">
        <f t="shared" si="40"/>
        <v>165</v>
      </c>
      <c r="B172">
        <f t="shared" si="41"/>
        <v>329</v>
      </c>
      <c r="C172" s="5"/>
      <c r="D172" s="6"/>
      <c r="E172" s="7"/>
      <c r="F172" s="7"/>
      <c r="I172" s="16" t="str">
        <f t="shared" si="43"/>
        <v/>
      </c>
      <c r="Q172">
        <f t="shared" si="33"/>
        <v>0</v>
      </c>
      <c r="R172">
        <f t="shared" si="35"/>
        <v>5</v>
      </c>
      <c r="S172">
        <f t="shared" si="36"/>
        <v>2</v>
      </c>
      <c r="T172">
        <f t="shared" si="37"/>
        <v>2</v>
      </c>
      <c r="U172">
        <f t="shared" si="34"/>
        <v>3</v>
      </c>
      <c r="W172">
        <f t="shared" si="42"/>
        <v>9999.0096999999314</v>
      </c>
      <c r="Y172">
        <f t="shared" si="45"/>
        <v>2.0012500000000082</v>
      </c>
      <c r="Z172">
        <f t="shared" si="45"/>
        <v>3.0010200000000067</v>
      </c>
      <c r="AA172" t="str">
        <f t="shared" si="39"/>
        <v/>
      </c>
      <c r="AB172" t="str">
        <f t="shared" si="31"/>
        <v/>
      </c>
    </row>
    <row r="173" spans="1:28" x14ac:dyDescent="0.2">
      <c r="A173">
        <f t="shared" si="40"/>
        <v>166</v>
      </c>
      <c r="B173">
        <f t="shared" si="41"/>
        <v>331</v>
      </c>
      <c r="C173" s="5"/>
      <c r="D173" s="6"/>
      <c r="E173" s="7"/>
      <c r="F173" s="7"/>
      <c r="I173" s="16" t="str">
        <f t="shared" si="43"/>
        <v/>
      </c>
      <c r="Q173">
        <f t="shared" si="33"/>
        <v>0</v>
      </c>
      <c r="R173">
        <f t="shared" si="35"/>
        <v>5</v>
      </c>
      <c r="S173">
        <f t="shared" si="36"/>
        <v>2</v>
      </c>
      <c r="T173">
        <f t="shared" si="37"/>
        <v>2</v>
      </c>
      <c r="U173">
        <f t="shared" si="34"/>
        <v>3</v>
      </c>
      <c r="W173">
        <f t="shared" si="42"/>
        <v>9999.0097999999307</v>
      </c>
      <c r="Y173">
        <f t="shared" si="45"/>
        <v>2.0012600000000083</v>
      </c>
      <c r="Z173">
        <f t="shared" si="45"/>
        <v>3.0010300000000067</v>
      </c>
      <c r="AA173" t="str">
        <f t="shared" si="39"/>
        <v/>
      </c>
      <c r="AB173" t="str">
        <f t="shared" si="31"/>
        <v/>
      </c>
    </row>
    <row r="174" spans="1:28" x14ac:dyDescent="0.2">
      <c r="A174">
        <f t="shared" si="40"/>
        <v>167</v>
      </c>
      <c r="B174">
        <f t="shared" si="41"/>
        <v>333</v>
      </c>
      <c r="C174" s="5"/>
      <c r="D174" s="6"/>
      <c r="E174" s="7"/>
      <c r="F174" s="7"/>
      <c r="I174" s="16" t="str">
        <f t="shared" si="43"/>
        <v/>
      </c>
      <c r="Q174">
        <f t="shared" si="33"/>
        <v>0</v>
      </c>
      <c r="R174">
        <f t="shared" si="35"/>
        <v>5</v>
      </c>
      <c r="S174">
        <f t="shared" si="36"/>
        <v>2</v>
      </c>
      <c r="T174">
        <f t="shared" si="37"/>
        <v>2</v>
      </c>
      <c r="U174">
        <f t="shared" si="34"/>
        <v>3</v>
      </c>
      <c r="W174">
        <f t="shared" si="42"/>
        <v>9999.00989999993</v>
      </c>
      <c r="Y174">
        <f t="shared" si="45"/>
        <v>2.0012700000000083</v>
      </c>
      <c r="Z174">
        <f t="shared" si="45"/>
        <v>3.0010400000000068</v>
      </c>
      <c r="AA174" t="str">
        <f t="shared" si="39"/>
        <v/>
      </c>
      <c r="AB174" t="str">
        <f t="shared" ref="AB174:AB237" si="46">IF(U174-U173=0,"",D174)</f>
        <v/>
      </c>
    </row>
    <row r="175" spans="1:28" x14ac:dyDescent="0.2">
      <c r="A175">
        <f t="shared" si="40"/>
        <v>168</v>
      </c>
      <c r="B175">
        <f t="shared" si="41"/>
        <v>335</v>
      </c>
      <c r="C175" s="5"/>
      <c r="D175" s="6"/>
      <c r="E175" s="7"/>
      <c r="F175" s="7"/>
      <c r="I175" s="16" t="str">
        <f t="shared" si="43"/>
        <v/>
      </c>
      <c r="Q175">
        <f t="shared" si="33"/>
        <v>0</v>
      </c>
      <c r="R175">
        <f t="shared" si="35"/>
        <v>5</v>
      </c>
      <c r="S175">
        <f t="shared" si="36"/>
        <v>2</v>
      </c>
      <c r="T175">
        <f t="shared" si="37"/>
        <v>2</v>
      </c>
      <c r="U175">
        <f t="shared" si="34"/>
        <v>3</v>
      </c>
      <c r="W175">
        <f t="shared" si="42"/>
        <v>9999.0099999999293</v>
      </c>
      <c r="Y175">
        <f t="shared" si="45"/>
        <v>2.0012800000000084</v>
      </c>
      <c r="Z175">
        <f t="shared" si="45"/>
        <v>3.0010500000000069</v>
      </c>
      <c r="AA175" t="str">
        <f t="shared" si="39"/>
        <v/>
      </c>
      <c r="AB175" t="str">
        <f t="shared" si="46"/>
        <v/>
      </c>
    </row>
    <row r="176" spans="1:28" x14ac:dyDescent="0.2">
      <c r="A176">
        <f t="shared" si="40"/>
        <v>169</v>
      </c>
      <c r="B176">
        <f t="shared" si="41"/>
        <v>337</v>
      </c>
      <c r="C176" s="5"/>
      <c r="D176" s="6"/>
      <c r="E176" s="7"/>
      <c r="F176" s="7"/>
      <c r="I176" s="16" t="str">
        <f t="shared" si="43"/>
        <v/>
      </c>
      <c r="Q176">
        <f t="shared" si="33"/>
        <v>0</v>
      </c>
      <c r="R176">
        <f t="shared" si="35"/>
        <v>5</v>
      </c>
      <c r="S176">
        <f t="shared" si="36"/>
        <v>2</v>
      </c>
      <c r="T176">
        <f t="shared" si="37"/>
        <v>2</v>
      </c>
      <c r="U176">
        <f t="shared" si="34"/>
        <v>3</v>
      </c>
      <c r="W176">
        <f t="shared" si="42"/>
        <v>9999.0100999999286</v>
      </c>
      <c r="Y176">
        <f t="shared" si="45"/>
        <v>2.0012900000000085</v>
      </c>
      <c r="Z176">
        <f t="shared" si="45"/>
        <v>3.0010600000000069</v>
      </c>
      <c r="AA176" t="str">
        <f t="shared" si="39"/>
        <v/>
      </c>
      <c r="AB176" t="str">
        <f t="shared" si="46"/>
        <v/>
      </c>
    </row>
    <row r="177" spans="1:28" x14ac:dyDescent="0.2">
      <c r="A177">
        <f t="shared" si="40"/>
        <v>170</v>
      </c>
      <c r="B177">
        <f t="shared" si="41"/>
        <v>339</v>
      </c>
      <c r="C177" s="5"/>
      <c r="D177" s="6"/>
      <c r="E177" s="7"/>
      <c r="F177" s="7"/>
      <c r="I177" s="16" t="str">
        <f t="shared" si="43"/>
        <v/>
      </c>
      <c r="Q177">
        <f t="shared" si="33"/>
        <v>0</v>
      </c>
      <c r="R177">
        <f t="shared" si="35"/>
        <v>5</v>
      </c>
      <c r="S177">
        <f t="shared" si="36"/>
        <v>2</v>
      </c>
      <c r="T177">
        <f t="shared" si="37"/>
        <v>2</v>
      </c>
      <c r="U177">
        <f t="shared" si="34"/>
        <v>3</v>
      </c>
      <c r="W177">
        <f t="shared" si="42"/>
        <v>9999.0101999999279</v>
      </c>
      <c r="Y177">
        <f t="shared" si="45"/>
        <v>2.0013000000000085</v>
      </c>
      <c r="Z177">
        <f t="shared" si="45"/>
        <v>3.001070000000007</v>
      </c>
      <c r="AA177" t="str">
        <f t="shared" si="39"/>
        <v/>
      </c>
      <c r="AB177" t="str">
        <f t="shared" si="46"/>
        <v/>
      </c>
    </row>
    <row r="178" spans="1:28" x14ac:dyDescent="0.2">
      <c r="A178">
        <f t="shared" si="40"/>
        <v>171</v>
      </c>
      <c r="B178">
        <f t="shared" si="41"/>
        <v>341</v>
      </c>
      <c r="C178" s="5"/>
      <c r="D178" s="6"/>
      <c r="E178" s="7"/>
      <c r="F178" s="7"/>
      <c r="I178" s="16" t="str">
        <f t="shared" si="43"/>
        <v/>
      </c>
      <c r="Q178">
        <f t="shared" si="33"/>
        <v>0</v>
      </c>
      <c r="R178">
        <f t="shared" si="35"/>
        <v>5</v>
      </c>
      <c r="S178">
        <f t="shared" si="36"/>
        <v>2</v>
      </c>
      <c r="T178">
        <f t="shared" si="37"/>
        <v>2</v>
      </c>
      <c r="U178">
        <f t="shared" si="34"/>
        <v>3</v>
      </c>
      <c r="W178">
        <f t="shared" si="42"/>
        <v>9999.0102999999272</v>
      </c>
      <c r="Y178">
        <f t="shared" si="45"/>
        <v>2.0013100000000086</v>
      </c>
      <c r="Z178">
        <f t="shared" si="45"/>
        <v>3.0010800000000071</v>
      </c>
      <c r="AA178" t="str">
        <f t="shared" si="39"/>
        <v/>
      </c>
      <c r="AB178" t="str">
        <f t="shared" si="46"/>
        <v/>
      </c>
    </row>
    <row r="179" spans="1:28" x14ac:dyDescent="0.2">
      <c r="A179">
        <f t="shared" si="40"/>
        <v>172</v>
      </c>
      <c r="B179">
        <f t="shared" si="41"/>
        <v>343</v>
      </c>
      <c r="C179" s="5"/>
      <c r="D179" s="6"/>
      <c r="E179" s="7"/>
      <c r="F179" s="7"/>
      <c r="I179" s="16" t="str">
        <f t="shared" si="43"/>
        <v/>
      </c>
      <c r="Q179">
        <f t="shared" si="33"/>
        <v>0</v>
      </c>
      <c r="R179">
        <f t="shared" si="35"/>
        <v>5</v>
      </c>
      <c r="S179">
        <f t="shared" si="36"/>
        <v>2</v>
      </c>
      <c r="T179">
        <f t="shared" si="37"/>
        <v>2</v>
      </c>
      <c r="U179">
        <f t="shared" si="34"/>
        <v>3</v>
      </c>
      <c r="W179">
        <f t="shared" si="42"/>
        <v>9999.0103999999264</v>
      </c>
      <c r="Y179">
        <f t="shared" si="45"/>
        <v>2.0013200000000086</v>
      </c>
      <c r="Z179">
        <f t="shared" si="45"/>
        <v>3.0010900000000071</v>
      </c>
      <c r="AA179" t="str">
        <f t="shared" si="39"/>
        <v/>
      </c>
      <c r="AB179" t="str">
        <f t="shared" si="46"/>
        <v/>
      </c>
    </row>
    <row r="180" spans="1:28" x14ac:dyDescent="0.2">
      <c r="A180">
        <f t="shared" si="40"/>
        <v>173</v>
      </c>
      <c r="B180">
        <f t="shared" si="41"/>
        <v>345</v>
      </c>
      <c r="C180" s="5"/>
      <c r="D180" s="6"/>
      <c r="E180" s="7"/>
      <c r="F180" s="7"/>
      <c r="I180" s="16" t="str">
        <f t="shared" si="43"/>
        <v/>
      </c>
      <c r="Q180">
        <f t="shared" si="33"/>
        <v>0</v>
      </c>
      <c r="R180">
        <f t="shared" si="35"/>
        <v>5</v>
      </c>
      <c r="S180">
        <f t="shared" si="36"/>
        <v>2</v>
      </c>
      <c r="T180">
        <f t="shared" si="37"/>
        <v>2</v>
      </c>
      <c r="U180">
        <f t="shared" si="34"/>
        <v>3</v>
      </c>
      <c r="W180">
        <f t="shared" si="42"/>
        <v>9999.0104999999257</v>
      </c>
      <c r="Y180">
        <f t="shared" si="45"/>
        <v>2.0013300000000087</v>
      </c>
      <c r="Z180">
        <f t="shared" si="45"/>
        <v>3.0011000000000072</v>
      </c>
      <c r="AA180" t="str">
        <f t="shared" si="39"/>
        <v/>
      </c>
      <c r="AB180" t="str">
        <f t="shared" si="46"/>
        <v/>
      </c>
    </row>
    <row r="181" spans="1:28" x14ac:dyDescent="0.2">
      <c r="A181">
        <f t="shared" si="40"/>
        <v>174</v>
      </c>
      <c r="B181">
        <f t="shared" si="41"/>
        <v>347</v>
      </c>
      <c r="C181" s="5"/>
      <c r="D181" s="6"/>
      <c r="E181" s="7"/>
      <c r="F181" s="7"/>
      <c r="I181" s="16" t="str">
        <f t="shared" si="43"/>
        <v/>
      </c>
      <c r="Q181">
        <f t="shared" si="33"/>
        <v>0</v>
      </c>
      <c r="R181">
        <f t="shared" si="35"/>
        <v>5</v>
      </c>
      <c r="S181">
        <f t="shared" si="36"/>
        <v>2</v>
      </c>
      <c r="T181">
        <f t="shared" si="37"/>
        <v>2</v>
      </c>
      <c r="U181">
        <f t="shared" si="34"/>
        <v>3</v>
      </c>
      <c r="W181">
        <f t="shared" si="42"/>
        <v>9999.010599999925</v>
      </c>
      <c r="Y181">
        <f t="shared" si="45"/>
        <v>2.0013400000000088</v>
      </c>
      <c r="Z181">
        <f t="shared" si="45"/>
        <v>3.0011100000000073</v>
      </c>
      <c r="AA181" t="str">
        <f t="shared" si="39"/>
        <v/>
      </c>
      <c r="AB181" t="str">
        <f t="shared" si="46"/>
        <v/>
      </c>
    </row>
    <row r="182" spans="1:28" x14ac:dyDescent="0.2">
      <c r="A182">
        <f t="shared" si="40"/>
        <v>175</v>
      </c>
      <c r="B182">
        <f t="shared" si="41"/>
        <v>349</v>
      </c>
      <c r="C182" s="5"/>
      <c r="D182" s="6"/>
      <c r="E182" s="7"/>
      <c r="F182" s="7"/>
      <c r="I182" s="16" t="str">
        <f t="shared" si="43"/>
        <v/>
      </c>
      <c r="Q182">
        <f t="shared" si="33"/>
        <v>0</v>
      </c>
      <c r="R182">
        <f t="shared" si="35"/>
        <v>5</v>
      </c>
      <c r="S182">
        <f t="shared" si="36"/>
        <v>2</v>
      </c>
      <c r="T182">
        <f t="shared" si="37"/>
        <v>2</v>
      </c>
      <c r="U182">
        <f t="shared" si="34"/>
        <v>3</v>
      </c>
      <c r="W182">
        <f t="shared" si="42"/>
        <v>9999.0106999999243</v>
      </c>
      <c r="Y182">
        <f t="shared" si="45"/>
        <v>2.0013500000000088</v>
      </c>
      <c r="Z182">
        <f t="shared" si="45"/>
        <v>3.0011200000000073</v>
      </c>
      <c r="AA182" t="str">
        <f t="shared" si="39"/>
        <v/>
      </c>
      <c r="AB182" t="str">
        <f t="shared" si="46"/>
        <v/>
      </c>
    </row>
    <row r="183" spans="1:28" x14ac:dyDescent="0.2">
      <c r="A183">
        <f t="shared" si="40"/>
        <v>176</v>
      </c>
      <c r="B183">
        <f t="shared" si="41"/>
        <v>351</v>
      </c>
      <c r="C183" s="5"/>
      <c r="D183" s="6"/>
      <c r="E183" s="7"/>
      <c r="F183" s="7"/>
      <c r="I183" s="16" t="str">
        <f t="shared" si="43"/>
        <v/>
      </c>
      <c r="Q183">
        <f t="shared" si="33"/>
        <v>0</v>
      </c>
      <c r="R183">
        <f t="shared" si="35"/>
        <v>5</v>
      </c>
      <c r="S183">
        <f t="shared" si="36"/>
        <v>2</v>
      </c>
      <c r="T183">
        <f t="shared" si="37"/>
        <v>2</v>
      </c>
      <c r="U183">
        <f t="shared" si="34"/>
        <v>3</v>
      </c>
      <c r="W183">
        <f t="shared" si="42"/>
        <v>9999.0107999999236</v>
      </c>
      <c r="Y183">
        <f t="shared" si="45"/>
        <v>2.0013600000000089</v>
      </c>
      <c r="Z183">
        <f t="shared" si="45"/>
        <v>3.0011300000000074</v>
      </c>
      <c r="AA183" t="str">
        <f t="shared" si="39"/>
        <v/>
      </c>
      <c r="AB183" t="str">
        <f t="shared" si="46"/>
        <v/>
      </c>
    </row>
    <row r="184" spans="1:28" x14ac:dyDescent="0.2">
      <c r="A184">
        <f t="shared" si="40"/>
        <v>177</v>
      </c>
      <c r="B184">
        <f t="shared" si="41"/>
        <v>353</v>
      </c>
      <c r="C184" s="5"/>
      <c r="D184" s="6"/>
      <c r="E184" s="7"/>
      <c r="F184" s="7"/>
      <c r="I184" s="16" t="str">
        <f t="shared" si="43"/>
        <v/>
      </c>
      <c r="Q184">
        <f t="shared" si="33"/>
        <v>0</v>
      </c>
      <c r="R184">
        <f t="shared" si="35"/>
        <v>5</v>
      </c>
      <c r="S184">
        <f t="shared" si="36"/>
        <v>2</v>
      </c>
      <c r="T184">
        <f t="shared" si="37"/>
        <v>2</v>
      </c>
      <c r="U184">
        <f t="shared" si="34"/>
        <v>3</v>
      </c>
      <c r="W184">
        <f t="shared" si="42"/>
        <v>9999.0108999999229</v>
      </c>
      <c r="Y184">
        <f t="shared" si="45"/>
        <v>2.001370000000009</v>
      </c>
      <c r="Z184">
        <f t="shared" si="45"/>
        <v>3.0011400000000075</v>
      </c>
      <c r="AA184" t="str">
        <f t="shared" si="39"/>
        <v/>
      </c>
      <c r="AB184" t="str">
        <f t="shared" si="46"/>
        <v/>
      </c>
    </row>
    <row r="185" spans="1:28" x14ac:dyDescent="0.2">
      <c r="A185">
        <f t="shared" si="40"/>
        <v>178</v>
      </c>
      <c r="B185">
        <f t="shared" si="41"/>
        <v>355</v>
      </c>
      <c r="C185" s="5"/>
      <c r="D185" s="6"/>
      <c r="E185" s="7"/>
      <c r="F185" s="7"/>
      <c r="I185" s="16" t="str">
        <f t="shared" si="43"/>
        <v/>
      </c>
      <c r="Q185">
        <f t="shared" si="33"/>
        <v>0</v>
      </c>
      <c r="R185">
        <f t="shared" si="35"/>
        <v>5</v>
      </c>
      <c r="S185">
        <f t="shared" si="36"/>
        <v>2</v>
      </c>
      <c r="T185">
        <f t="shared" si="37"/>
        <v>2</v>
      </c>
      <c r="U185">
        <f t="shared" si="34"/>
        <v>3</v>
      </c>
      <c r="W185">
        <f t="shared" si="42"/>
        <v>9999.0109999999222</v>
      </c>
      <c r="Y185">
        <f t="shared" ref="Y185:Z200" si="47">IF(T185-T184=0,Y184+0.00001,T185)</f>
        <v>2.001380000000009</v>
      </c>
      <c r="Z185">
        <f t="shared" si="47"/>
        <v>3.0011500000000075</v>
      </c>
      <c r="AA185" t="str">
        <f t="shared" si="39"/>
        <v/>
      </c>
      <c r="AB185" t="str">
        <f t="shared" si="46"/>
        <v/>
      </c>
    </row>
    <row r="186" spans="1:28" x14ac:dyDescent="0.2">
      <c r="A186">
        <f t="shared" si="40"/>
        <v>179</v>
      </c>
      <c r="B186">
        <f t="shared" si="41"/>
        <v>357</v>
      </c>
      <c r="C186" s="5"/>
      <c r="D186" s="6"/>
      <c r="E186" s="7"/>
      <c r="F186" s="7"/>
      <c r="I186" s="16" t="str">
        <f t="shared" si="43"/>
        <v/>
      </c>
      <c r="Q186">
        <f t="shared" si="33"/>
        <v>0</v>
      </c>
      <c r="R186">
        <f t="shared" si="35"/>
        <v>5</v>
      </c>
      <c r="S186">
        <f t="shared" si="36"/>
        <v>2</v>
      </c>
      <c r="T186">
        <f t="shared" si="37"/>
        <v>2</v>
      </c>
      <c r="U186">
        <f t="shared" si="34"/>
        <v>3</v>
      </c>
      <c r="W186">
        <f t="shared" si="42"/>
        <v>9999.0110999999215</v>
      </c>
      <c r="Y186">
        <f t="shared" si="47"/>
        <v>2.0013900000000091</v>
      </c>
      <c r="Z186">
        <f t="shared" si="47"/>
        <v>3.0011600000000076</v>
      </c>
      <c r="AA186" t="str">
        <f t="shared" si="39"/>
        <v/>
      </c>
      <c r="AB186" t="str">
        <f t="shared" si="46"/>
        <v/>
      </c>
    </row>
    <row r="187" spans="1:28" x14ac:dyDescent="0.2">
      <c r="A187">
        <f t="shared" si="40"/>
        <v>180</v>
      </c>
      <c r="B187">
        <f t="shared" si="41"/>
        <v>359</v>
      </c>
      <c r="C187" s="5"/>
      <c r="D187" s="6"/>
      <c r="E187" s="7"/>
      <c r="F187" s="7"/>
      <c r="I187" s="16" t="str">
        <f t="shared" si="43"/>
        <v/>
      </c>
      <c r="Q187">
        <f t="shared" si="33"/>
        <v>0</v>
      </c>
      <c r="R187">
        <f t="shared" si="35"/>
        <v>5</v>
      </c>
      <c r="S187">
        <f t="shared" si="36"/>
        <v>2</v>
      </c>
      <c r="T187">
        <f t="shared" si="37"/>
        <v>2</v>
      </c>
      <c r="U187">
        <f t="shared" si="34"/>
        <v>3</v>
      </c>
      <c r="W187">
        <f t="shared" si="42"/>
        <v>9999.0111999999208</v>
      </c>
      <c r="Y187">
        <f t="shared" si="47"/>
        <v>2.0014000000000092</v>
      </c>
      <c r="Z187">
        <f t="shared" si="47"/>
        <v>3.0011700000000077</v>
      </c>
      <c r="AA187" t="str">
        <f t="shared" si="39"/>
        <v/>
      </c>
      <c r="AB187" t="str">
        <f t="shared" si="46"/>
        <v/>
      </c>
    </row>
    <row r="188" spans="1:28" x14ac:dyDescent="0.2">
      <c r="A188">
        <f t="shared" si="40"/>
        <v>181</v>
      </c>
      <c r="B188">
        <f t="shared" si="41"/>
        <v>361</v>
      </c>
      <c r="C188" s="5"/>
      <c r="D188" s="6"/>
      <c r="E188" s="7"/>
      <c r="F188" s="7"/>
      <c r="I188" s="16" t="str">
        <f t="shared" si="43"/>
        <v/>
      </c>
      <c r="Q188">
        <f t="shared" si="33"/>
        <v>0</v>
      </c>
      <c r="R188">
        <f t="shared" si="35"/>
        <v>5</v>
      </c>
      <c r="S188">
        <f t="shared" si="36"/>
        <v>2</v>
      </c>
      <c r="T188">
        <f t="shared" si="37"/>
        <v>2</v>
      </c>
      <c r="U188">
        <f t="shared" si="34"/>
        <v>3</v>
      </c>
      <c r="W188">
        <f t="shared" si="42"/>
        <v>9999.0112999999201</v>
      </c>
      <c r="Y188">
        <f t="shared" si="47"/>
        <v>2.0014100000000092</v>
      </c>
      <c r="Z188">
        <f t="shared" si="47"/>
        <v>3.0011800000000077</v>
      </c>
      <c r="AA188" t="str">
        <f t="shared" si="39"/>
        <v/>
      </c>
      <c r="AB188" t="str">
        <f t="shared" si="46"/>
        <v/>
      </c>
    </row>
    <row r="189" spans="1:28" x14ac:dyDescent="0.2">
      <c r="A189">
        <f t="shared" si="40"/>
        <v>182</v>
      </c>
      <c r="B189">
        <f t="shared" si="41"/>
        <v>363</v>
      </c>
      <c r="C189" s="5"/>
      <c r="D189" s="6"/>
      <c r="E189" s="7"/>
      <c r="F189" s="7"/>
      <c r="I189" s="16" t="str">
        <f t="shared" si="43"/>
        <v/>
      </c>
      <c r="Q189">
        <f t="shared" si="33"/>
        <v>0</v>
      </c>
      <c r="R189">
        <f t="shared" si="35"/>
        <v>5</v>
      </c>
      <c r="S189">
        <f t="shared" si="36"/>
        <v>2</v>
      </c>
      <c r="T189">
        <f t="shared" si="37"/>
        <v>2</v>
      </c>
      <c r="U189">
        <f t="shared" si="34"/>
        <v>3</v>
      </c>
      <c r="W189">
        <f t="shared" si="42"/>
        <v>9999.0113999999194</v>
      </c>
      <c r="Y189">
        <f t="shared" si="47"/>
        <v>2.0014200000000093</v>
      </c>
      <c r="Z189">
        <f t="shared" si="47"/>
        <v>3.0011900000000078</v>
      </c>
      <c r="AA189" t="str">
        <f t="shared" si="39"/>
        <v/>
      </c>
      <c r="AB189" t="str">
        <f t="shared" si="46"/>
        <v/>
      </c>
    </row>
    <row r="190" spans="1:28" x14ac:dyDescent="0.2">
      <c r="A190">
        <f t="shared" si="40"/>
        <v>183</v>
      </c>
      <c r="B190">
        <f t="shared" si="41"/>
        <v>365</v>
      </c>
      <c r="C190" s="5"/>
      <c r="D190" s="6"/>
      <c r="E190" s="7"/>
      <c r="F190" s="7"/>
      <c r="I190" s="16" t="str">
        <f t="shared" si="43"/>
        <v/>
      </c>
      <c r="Q190">
        <f t="shared" si="33"/>
        <v>0</v>
      </c>
      <c r="R190">
        <f t="shared" si="35"/>
        <v>5</v>
      </c>
      <c r="S190">
        <f t="shared" si="36"/>
        <v>2</v>
      </c>
      <c r="T190">
        <f t="shared" si="37"/>
        <v>2</v>
      </c>
      <c r="U190">
        <f t="shared" si="34"/>
        <v>3</v>
      </c>
      <c r="W190">
        <f t="shared" si="42"/>
        <v>9999.0114999999187</v>
      </c>
      <c r="Y190">
        <f t="shared" si="47"/>
        <v>2.0014300000000094</v>
      </c>
      <c r="Z190">
        <f t="shared" si="47"/>
        <v>3.0012000000000079</v>
      </c>
      <c r="AA190" t="str">
        <f t="shared" si="39"/>
        <v/>
      </c>
      <c r="AB190" t="str">
        <f t="shared" si="46"/>
        <v/>
      </c>
    </row>
    <row r="191" spans="1:28" x14ac:dyDescent="0.2">
      <c r="A191">
        <f t="shared" si="40"/>
        <v>184</v>
      </c>
      <c r="B191">
        <f t="shared" si="41"/>
        <v>367</v>
      </c>
      <c r="C191" s="5"/>
      <c r="D191" s="6"/>
      <c r="E191" s="7"/>
      <c r="F191" s="7"/>
      <c r="I191" s="16" t="str">
        <f t="shared" si="43"/>
        <v/>
      </c>
      <c r="Q191">
        <f t="shared" si="33"/>
        <v>0</v>
      </c>
      <c r="R191">
        <f t="shared" si="35"/>
        <v>5</v>
      </c>
      <c r="S191">
        <f t="shared" si="36"/>
        <v>2</v>
      </c>
      <c r="T191">
        <f t="shared" si="37"/>
        <v>2</v>
      </c>
      <c r="U191">
        <f t="shared" si="34"/>
        <v>3</v>
      </c>
      <c r="W191">
        <f t="shared" si="42"/>
        <v>9999.011599999918</v>
      </c>
      <c r="Y191">
        <f t="shared" si="47"/>
        <v>2.0014400000000094</v>
      </c>
      <c r="Z191">
        <f t="shared" si="47"/>
        <v>3.0012100000000079</v>
      </c>
      <c r="AA191" t="str">
        <f t="shared" si="39"/>
        <v/>
      </c>
      <c r="AB191" t="str">
        <f t="shared" si="46"/>
        <v/>
      </c>
    </row>
    <row r="192" spans="1:28" x14ac:dyDescent="0.2">
      <c r="A192">
        <f t="shared" si="40"/>
        <v>185</v>
      </c>
      <c r="B192">
        <f t="shared" si="41"/>
        <v>369</v>
      </c>
      <c r="C192" s="5"/>
      <c r="D192" s="6"/>
      <c r="E192" s="7"/>
      <c r="F192" s="7"/>
      <c r="I192" s="16" t="str">
        <f t="shared" si="43"/>
        <v/>
      </c>
      <c r="Q192">
        <f t="shared" si="33"/>
        <v>0</v>
      </c>
      <c r="R192">
        <f t="shared" si="35"/>
        <v>5</v>
      </c>
      <c r="S192">
        <f t="shared" si="36"/>
        <v>2</v>
      </c>
      <c r="T192">
        <f t="shared" si="37"/>
        <v>2</v>
      </c>
      <c r="U192">
        <f t="shared" si="34"/>
        <v>3</v>
      </c>
      <c r="W192">
        <f t="shared" si="42"/>
        <v>9999.0116999999173</v>
      </c>
      <c r="Y192">
        <f t="shared" si="47"/>
        <v>2.0014500000000095</v>
      </c>
      <c r="Z192">
        <f t="shared" si="47"/>
        <v>3.001220000000008</v>
      </c>
      <c r="AA192" t="str">
        <f t="shared" si="39"/>
        <v/>
      </c>
      <c r="AB192" t="str">
        <f t="shared" si="46"/>
        <v/>
      </c>
    </row>
    <row r="193" spans="1:28" x14ac:dyDescent="0.2">
      <c r="A193">
        <f t="shared" si="40"/>
        <v>186</v>
      </c>
      <c r="B193">
        <f t="shared" si="41"/>
        <v>371</v>
      </c>
      <c r="C193" s="5"/>
      <c r="D193" s="6"/>
      <c r="E193" s="7"/>
      <c r="F193" s="7"/>
      <c r="I193" s="16" t="str">
        <f t="shared" si="43"/>
        <v/>
      </c>
      <c r="Q193">
        <f t="shared" si="33"/>
        <v>0</v>
      </c>
      <c r="R193">
        <f t="shared" si="35"/>
        <v>5</v>
      </c>
      <c r="S193">
        <f t="shared" si="36"/>
        <v>2</v>
      </c>
      <c r="T193">
        <f t="shared" si="37"/>
        <v>2</v>
      </c>
      <c r="U193">
        <f t="shared" si="34"/>
        <v>3</v>
      </c>
      <c r="W193">
        <f t="shared" si="42"/>
        <v>9999.0117999999165</v>
      </c>
      <c r="Y193">
        <f t="shared" si="47"/>
        <v>2.0014600000000096</v>
      </c>
      <c r="Z193">
        <f t="shared" si="47"/>
        <v>3.0012300000000081</v>
      </c>
      <c r="AA193" t="str">
        <f t="shared" si="39"/>
        <v/>
      </c>
      <c r="AB193" t="str">
        <f t="shared" si="46"/>
        <v/>
      </c>
    </row>
    <row r="194" spans="1:28" x14ac:dyDescent="0.2">
      <c r="A194">
        <f t="shared" si="40"/>
        <v>187</v>
      </c>
      <c r="B194">
        <f t="shared" si="41"/>
        <v>373</v>
      </c>
      <c r="C194" s="5"/>
      <c r="D194" s="6"/>
      <c r="E194" s="7"/>
      <c r="F194" s="7"/>
      <c r="I194" s="16" t="str">
        <f t="shared" si="43"/>
        <v/>
      </c>
      <c r="Q194">
        <f t="shared" si="33"/>
        <v>0</v>
      </c>
      <c r="R194">
        <f t="shared" si="35"/>
        <v>5</v>
      </c>
      <c r="S194">
        <f t="shared" si="36"/>
        <v>2</v>
      </c>
      <c r="T194">
        <f t="shared" si="37"/>
        <v>2</v>
      </c>
      <c r="U194">
        <f t="shared" si="34"/>
        <v>3</v>
      </c>
      <c r="W194">
        <f t="shared" si="42"/>
        <v>9999.0118999999158</v>
      </c>
      <c r="Y194">
        <f t="shared" si="47"/>
        <v>2.0014700000000096</v>
      </c>
      <c r="Z194">
        <f t="shared" si="47"/>
        <v>3.0012400000000081</v>
      </c>
      <c r="AA194" t="str">
        <f t="shared" si="39"/>
        <v/>
      </c>
      <c r="AB194" t="str">
        <f t="shared" si="46"/>
        <v/>
      </c>
    </row>
    <row r="195" spans="1:28" x14ac:dyDescent="0.2">
      <c r="A195">
        <f t="shared" si="40"/>
        <v>188</v>
      </c>
      <c r="B195">
        <f t="shared" si="41"/>
        <v>375</v>
      </c>
      <c r="C195" s="5"/>
      <c r="D195" s="6"/>
      <c r="E195" s="7"/>
      <c r="F195" s="7"/>
      <c r="I195" s="16" t="str">
        <f t="shared" si="43"/>
        <v/>
      </c>
      <c r="Q195">
        <f t="shared" si="33"/>
        <v>0</v>
      </c>
      <c r="R195">
        <f t="shared" si="35"/>
        <v>5</v>
      </c>
      <c r="S195">
        <f t="shared" si="36"/>
        <v>2</v>
      </c>
      <c r="T195">
        <f t="shared" si="37"/>
        <v>2</v>
      </c>
      <c r="U195">
        <f t="shared" si="34"/>
        <v>3</v>
      </c>
      <c r="W195">
        <f t="shared" si="42"/>
        <v>9999.0119999999151</v>
      </c>
      <c r="Y195">
        <f t="shared" si="47"/>
        <v>2.0014800000000097</v>
      </c>
      <c r="Z195">
        <f t="shared" si="47"/>
        <v>3.0012500000000082</v>
      </c>
      <c r="AA195" t="str">
        <f t="shared" si="39"/>
        <v/>
      </c>
      <c r="AB195" t="str">
        <f t="shared" si="46"/>
        <v/>
      </c>
    </row>
    <row r="196" spans="1:28" x14ac:dyDescent="0.2">
      <c r="A196">
        <f t="shared" si="40"/>
        <v>189</v>
      </c>
      <c r="B196">
        <f t="shared" si="41"/>
        <v>377</v>
      </c>
      <c r="C196" s="5"/>
      <c r="D196" s="6"/>
      <c r="E196" s="7"/>
      <c r="F196" s="7"/>
      <c r="I196" s="16" t="str">
        <f t="shared" si="43"/>
        <v/>
      </c>
      <c r="Q196">
        <f t="shared" si="33"/>
        <v>0</v>
      </c>
      <c r="R196">
        <f t="shared" si="35"/>
        <v>5</v>
      </c>
      <c r="S196">
        <f t="shared" si="36"/>
        <v>2</v>
      </c>
      <c r="T196">
        <f t="shared" si="37"/>
        <v>2</v>
      </c>
      <c r="U196">
        <f t="shared" si="34"/>
        <v>3</v>
      </c>
      <c r="W196">
        <f t="shared" si="42"/>
        <v>9999.0120999999144</v>
      </c>
      <c r="Y196">
        <f t="shared" si="47"/>
        <v>2.0014900000000098</v>
      </c>
      <c r="Z196">
        <f t="shared" si="47"/>
        <v>3.0012600000000083</v>
      </c>
      <c r="AA196" t="str">
        <f t="shared" si="39"/>
        <v/>
      </c>
      <c r="AB196" t="str">
        <f t="shared" si="46"/>
        <v/>
      </c>
    </row>
    <row r="197" spans="1:28" x14ac:dyDescent="0.2">
      <c r="A197">
        <f t="shared" si="40"/>
        <v>190</v>
      </c>
      <c r="B197">
        <f t="shared" si="41"/>
        <v>379</v>
      </c>
      <c r="C197" s="5"/>
      <c r="D197" s="6"/>
      <c r="E197" s="7"/>
      <c r="F197" s="7"/>
      <c r="I197" s="16" t="str">
        <f t="shared" si="43"/>
        <v/>
      </c>
      <c r="Q197">
        <f t="shared" si="33"/>
        <v>0</v>
      </c>
      <c r="R197">
        <f t="shared" si="35"/>
        <v>5</v>
      </c>
      <c r="S197">
        <f t="shared" si="36"/>
        <v>2</v>
      </c>
      <c r="T197">
        <f t="shared" si="37"/>
        <v>2</v>
      </c>
      <c r="U197">
        <f t="shared" si="34"/>
        <v>3</v>
      </c>
      <c r="W197">
        <f t="shared" si="42"/>
        <v>9999.0121999999137</v>
      </c>
      <c r="Y197">
        <f t="shared" si="47"/>
        <v>2.0015000000000098</v>
      </c>
      <c r="Z197">
        <f t="shared" si="47"/>
        <v>3.0012700000000083</v>
      </c>
      <c r="AA197" t="str">
        <f t="shared" si="39"/>
        <v/>
      </c>
      <c r="AB197" t="str">
        <f t="shared" si="46"/>
        <v/>
      </c>
    </row>
    <row r="198" spans="1:28" x14ac:dyDescent="0.2">
      <c r="A198">
        <f t="shared" si="40"/>
        <v>191</v>
      </c>
      <c r="B198">
        <f t="shared" si="41"/>
        <v>381</v>
      </c>
      <c r="C198" s="5"/>
      <c r="D198" s="6"/>
      <c r="E198" s="7"/>
      <c r="F198" s="7"/>
      <c r="I198" s="16" t="str">
        <f t="shared" si="43"/>
        <v/>
      </c>
      <c r="Q198">
        <f t="shared" si="33"/>
        <v>0</v>
      </c>
      <c r="R198">
        <f t="shared" si="35"/>
        <v>5</v>
      </c>
      <c r="S198">
        <f t="shared" si="36"/>
        <v>2</v>
      </c>
      <c r="T198">
        <f t="shared" si="37"/>
        <v>2</v>
      </c>
      <c r="U198">
        <f t="shared" si="34"/>
        <v>3</v>
      </c>
      <c r="W198">
        <f t="shared" si="42"/>
        <v>9999.012299999913</v>
      </c>
      <c r="Y198">
        <f t="shared" si="47"/>
        <v>2.0015100000000099</v>
      </c>
      <c r="Z198">
        <f t="shared" si="47"/>
        <v>3.0012800000000084</v>
      </c>
      <c r="AA198" t="str">
        <f t="shared" si="39"/>
        <v/>
      </c>
      <c r="AB198" t="str">
        <f t="shared" si="46"/>
        <v/>
      </c>
    </row>
    <row r="199" spans="1:28" x14ac:dyDescent="0.2">
      <c r="A199">
        <f t="shared" si="40"/>
        <v>192</v>
      </c>
      <c r="B199">
        <f t="shared" si="41"/>
        <v>383</v>
      </c>
      <c r="C199" s="5"/>
      <c r="D199" s="6"/>
      <c r="E199" s="7"/>
      <c r="F199" s="7"/>
      <c r="I199" s="16" t="str">
        <f t="shared" si="43"/>
        <v/>
      </c>
      <c r="Q199">
        <f t="shared" si="33"/>
        <v>0</v>
      </c>
      <c r="R199">
        <f t="shared" si="35"/>
        <v>5</v>
      </c>
      <c r="S199">
        <f t="shared" si="36"/>
        <v>2</v>
      </c>
      <c r="T199">
        <f t="shared" si="37"/>
        <v>2</v>
      </c>
      <c r="U199">
        <f t="shared" si="34"/>
        <v>3</v>
      </c>
      <c r="W199">
        <f t="shared" si="42"/>
        <v>9999.0123999999123</v>
      </c>
      <c r="Y199">
        <f t="shared" si="47"/>
        <v>2.00152000000001</v>
      </c>
      <c r="Z199">
        <f t="shared" si="47"/>
        <v>3.0012900000000085</v>
      </c>
      <c r="AA199" t="str">
        <f t="shared" si="39"/>
        <v/>
      </c>
      <c r="AB199" t="str">
        <f t="shared" si="46"/>
        <v/>
      </c>
    </row>
    <row r="200" spans="1:28" x14ac:dyDescent="0.2">
      <c r="A200">
        <f t="shared" si="40"/>
        <v>193</v>
      </c>
      <c r="B200">
        <f t="shared" si="41"/>
        <v>385</v>
      </c>
      <c r="C200" s="5"/>
      <c r="D200" s="6"/>
      <c r="E200" s="7"/>
      <c r="F200" s="7"/>
      <c r="I200" s="16" t="str">
        <f t="shared" si="43"/>
        <v/>
      </c>
      <c r="Q200">
        <f t="shared" ref="Q200:Q276" si="48">E200</f>
        <v>0</v>
      </c>
      <c r="R200">
        <f t="shared" si="35"/>
        <v>5</v>
      </c>
      <c r="S200">
        <f t="shared" si="36"/>
        <v>2</v>
      </c>
      <c r="T200">
        <f t="shared" si="37"/>
        <v>2</v>
      </c>
      <c r="U200">
        <f t="shared" ref="U200:U228" si="49">IF(OR(AND(D200&lt;&gt;"",C201="",C202=$C$5),AND(D200&lt;&gt;"",C201=$C$5)),U199+1,U199)</f>
        <v>3</v>
      </c>
      <c r="W200">
        <f t="shared" si="42"/>
        <v>9999.0124999999116</v>
      </c>
      <c r="Y200">
        <f t="shared" si="47"/>
        <v>2.00153000000001</v>
      </c>
      <c r="Z200">
        <f t="shared" si="47"/>
        <v>3.0013000000000085</v>
      </c>
      <c r="AA200" t="str">
        <f t="shared" si="39"/>
        <v/>
      </c>
      <c r="AB200" t="str">
        <f t="shared" si="46"/>
        <v/>
      </c>
    </row>
    <row r="201" spans="1:28" x14ac:dyDescent="0.2">
      <c r="A201">
        <f t="shared" si="40"/>
        <v>194</v>
      </c>
      <c r="B201">
        <f t="shared" si="41"/>
        <v>387</v>
      </c>
      <c r="C201" s="5"/>
      <c r="D201" s="6"/>
      <c r="E201" s="7"/>
      <c r="F201" s="7"/>
      <c r="I201" s="16" t="str">
        <f t="shared" si="43"/>
        <v/>
      </c>
      <c r="Q201">
        <f t="shared" si="48"/>
        <v>0</v>
      </c>
      <c r="R201">
        <f t="shared" ref="R201:R228" si="50">IF(OR(AND(D201&lt;&gt;"",C202="",C203=$C$2),AND(D201&lt;&gt;"",C202=$C$2)),R200+1,R200)</f>
        <v>5</v>
      </c>
      <c r="S201">
        <f t="shared" ref="S201:S228" si="51">IF(OR(AND(D201&lt;&gt;"",C202="",C203=$C$3),AND(D201&lt;&gt;"",C202=$C$3)),S200+1,S200)</f>
        <v>2</v>
      </c>
      <c r="T201">
        <f t="shared" ref="T201:T228" si="52">IF(OR(AND(D201&lt;&gt;"",C202="",C203=$C$4),AND(D201&lt;&gt;"",C202=$C$4)),T200+1,T200)</f>
        <v>2</v>
      </c>
      <c r="U201">
        <f t="shared" si="49"/>
        <v>3</v>
      </c>
      <c r="W201">
        <f t="shared" si="42"/>
        <v>9999.0125999999109</v>
      </c>
      <c r="Y201">
        <f t="shared" ref="Y201:Z216" si="53">IF(T201-T200=0,Y200+0.00001,T201)</f>
        <v>2.0015400000000101</v>
      </c>
      <c r="Z201">
        <f t="shared" si="53"/>
        <v>3.0013100000000086</v>
      </c>
      <c r="AA201" t="str">
        <f t="shared" ref="AA201:AA264" si="54">IF(T201-T200=0,"",D201)</f>
        <v/>
      </c>
      <c r="AB201" t="str">
        <f t="shared" si="46"/>
        <v/>
      </c>
    </row>
    <row r="202" spans="1:28" x14ac:dyDescent="0.2">
      <c r="A202">
        <f t="shared" ref="A202:A265" si="55">A201+1</f>
        <v>195</v>
      </c>
      <c r="B202">
        <f t="shared" ref="B202:B265" si="56">B201+2</f>
        <v>389</v>
      </c>
      <c r="C202" s="5"/>
      <c r="D202" s="6"/>
      <c r="E202" s="7"/>
      <c r="F202" s="7"/>
      <c r="I202" s="16" t="str">
        <f t="shared" si="43"/>
        <v/>
      </c>
      <c r="Q202">
        <f t="shared" si="48"/>
        <v>0</v>
      </c>
      <c r="R202">
        <f t="shared" si="50"/>
        <v>5</v>
      </c>
      <c r="S202">
        <f t="shared" si="51"/>
        <v>2</v>
      </c>
      <c r="T202">
        <f t="shared" si="52"/>
        <v>2</v>
      </c>
      <c r="U202">
        <f t="shared" si="49"/>
        <v>3</v>
      </c>
      <c r="W202">
        <f t="shared" ref="W202:W265" si="57">IF(E202="",W201+0.0001,E202)</f>
        <v>9999.0126999999102</v>
      </c>
      <c r="Y202">
        <f t="shared" si="53"/>
        <v>2.0015500000000102</v>
      </c>
      <c r="Z202">
        <f t="shared" si="53"/>
        <v>3.0013200000000086</v>
      </c>
      <c r="AA202" t="str">
        <f t="shared" si="54"/>
        <v/>
      </c>
      <c r="AB202" t="str">
        <f t="shared" si="46"/>
        <v/>
      </c>
    </row>
    <row r="203" spans="1:28" x14ac:dyDescent="0.2">
      <c r="A203">
        <f t="shared" si="55"/>
        <v>196</v>
      </c>
      <c r="B203">
        <f t="shared" si="56"/>
        <v>391</v>
      </c>
      <c r="C203" s="5"/>
      <c r="D203" s="6"/>
      <c r="E203" s="7"/>
      <c r="F203" s="7"/>
      <c r="I203" s="16" t="str">
        <f t="shared" si="43"/>
        <v/>
      </c>
      <c r="Q203">
        <f t="shared" si="48"/>
        <v>0</v>
      </c>
      <c r="R203">
        <f t="shared" si="50"/>
        <v>5</v>
      </c>
      <c r="S203">
        <f t="shared" si="51"/>
        <v>2</v>
      </c>
      <c r="T203">
        <f t="shared" si="52"/>
        <v>2</v>
      </c>
      <c r="U203">
        <f t="shared" si="49"/>
        <v>3</v>
      </c>
      <c r="W203">
        <f t="shared" si="57"/>
        <v>9999.0127999999095</v>
      </c>
      <c r="Y203">
        <f t="shared" si="53"/>
        <v>2.0015600000000102</v>
      </c>
      <c r="Z203">
        <f t="shared" si="53"/>
        <v>3.0013300000000087</v>
      </c>
      <c r="AA203" t="str">
        <f t="shared" si="54"/>
        <v/>
      </c>
      <c r="AB203" t="str">
        <f t="shared" si="46"/>
        <v/>
      </c>
    </row>
    <row r="204" spans="1:28" x14ac:dyDescent="0.2">
      <c r="A204">
        <f t="shared" si="55"/>
        <v>197</v>
      </c>
      <c r="B204">
        <f t="shared" si="56"/>
        <v>393</v>
      </c>
      <c r="C204" s="5"/>
      <c r="D204" s="6"/>
      <c r="E204" s="7"/>
      <c r="F204" s="7"/>
      <c r="I204" s="16" t="str">
        <f t="shared" si="43"/>
        <v/>
      </c>
      <c r="Q204">
        <f t="shared" si="48"/>
        <v>0</v>
      </c>
      <c r="R204">
        <f t="shared" si="50"/>
        <v>5</v>
      </c>
      <c r="S204">
        <f t="shared" si="51"/>
        <v>2</v>
      </c>
      <c r="T204">
        <f t="shared" si="52"/>
        <v>2</v>
      </c>
      <c r="U204">
        <f t="shared" si="49"/>
        <v>3</v>
      </c>
      <c r="W204">
        <f t="shared" si="57"/>
        <v>9999.0128999999088</v>
      </c>
      <c r="Y204">
        <f t="shared" si="53"/>
        <v>2.0015700000000103</v>
      </c>
      <c r="Z204">
        <f t="shared" si="53"/>
        <v>3.0013400000000088</v>
      </c>
      <c r="AA204" t="str">
        <f t="shared" si="54"/>
        <v/>
      </c>
      <c r="AB204" t="str">
        <f t="shared" si="46"/>
        <v/>
      </c>
    </row>
    <row r="205" spans="1:28" x14ac:dyDescent="0.2">
      <c r="A205">
        <f t="shared" si="55"/>
        <v>198</v>
      </c>
      <c r="B205">
        <f t="shared" si="56"/>
        <v>395</v>
      </c>
      <c r="C205" s="5"/>
      <c r="D205" s="6"/>
      <c r="E205" s="7"/>
      <c r="F205" s="7"/>
      <c r="I205" s="16" t="str">
        <f t="shared" si="43"/>
        <v/>
      </c>
      <c r="Q205">
        <f t="shared" si="48"/>
        <v>0</v>
      </c>
      <c r="R205">
        <f t="shared" si="50"/>
        <v>5</v>
      </c>
      <c r="S205">
        <f t="shared" si="51"/>
        <v>2</v>
      </c>
      <c r="T205">
        <f t="shared" si="52"/>
        <v>2</v>
      </c>
      <c r="U205">
        <f t="shared" si="49"/>
        <v>3</v>
      </c>
      <c r="W205">
        <f t="shared" si="57"/>
        <v>9999.0129999999081</v>
      </c>
      <c r="Y205">
        <f t="shared" si="53"/>
        <v>2.0015800000000104</v>
      </c>
      <c r="Z205">
        <f t="shared" si="53"/>
        <v>3.0013500000000088</v>
      </c>
      <c r="AA205" t="str">
        <f t="shared" si="54"/>
        <v/>
      </c>
      <c r="AB205" t="str">
        <f t="shared" si="46"/>
        <v/>
      </c>
    </row>
    <row r="206" spans="1:28" x14ac:dyDescent="0.2">
      <c r="A206">
        <f t="shared" si="55"/>
        <v>199</v>
      </c>
      <c r="B206">
        <f t="shared" si="56"/>
        <v>397</v>
      </c>
      <c r="C206" s="5"/>
      <c r="D206" s="6"/>
      <c r="E206" s="7"/>
      <c r="F206" s="7"/>
      <c r="I206" s="16" t="str">
        <f t="shared" si="43"/>
        <v/>
      </c>
      <c r="Q206">
        <f t="shared" si="48"/>
        <v>0</v>
      </c>
      <c r="R206">
        <f t="shared" si="50"/>
        <v>5</v>
      </c>
      <c r="S206">
        <f t="shared" si="51"/>
        <v>2</v>
      </c>
      <c r="T206">
        <f t="shared" si="52"/>
        <v>2</v>
      </c>
      <c r="U206">
        <f t="shared" si="49"/>
        <v>3</v>
      </c>
      <c r="W206">
        <f t="shared" si="57"/>
        <v>9999.0130999999074</v>
      </c>
      <c r="Y206">
        <f t="shared" si="53"/>
        <v>2.0015900000000104</v>
      </c>
      <c r="Z206">
        <f t="shared" si="53"/>
        <v>3.0013600000000089</v>
      </c>
      <c r="AA206" t="str">
        <f t="shared" si="54"/>
        <v/>
      </c>
      <c r="AB206" t="str">
        <f t="shared" si="46"/>
        <v/>
      </c>
    </row>
    <row r="207" spans="1:28" x14ac:dyDescent="0.2">
      <c r="A207">
        <f t="shared" si="55"/>
        <v>200</v>
      </c>
      <c r="B207">
        <f t="shared" si="56"/>
        <v>399</v>
      </c>
      <c r="C207" s="5"/>
      <c r="D207" s="6"/>
      <c r="E207" s="7"/>
      <c r="F207" s="7"/>
      <c r="I207" s="16" t="str">
        <f t="shared" ref="I207:I270" si="58">IF(AND(AND(C207="",D207="",E207="",F207=""),OR(C208&lt;&gt;"",D208&lt;&gt;"")),"Bitte diese Zeile nicht leer lassen",IF(AND(D207&lt;&gt;"",OR(C207&lt;&gt;"",E207&lt;&gt;"",F207&lt;&gt;"")),"Bitte Zeile nur als Titelzeile (Spalte D) oder als Kontozeile (andere Spalten) verwenden",IF(E207="","",IF(AND(E207&lt;&gt;"",F207&lt;&gt;"",C207=""),"Bitte gültige Kontokategorie (s. oben) zuweisen",IF(OR(E207&lt;=E206,E207&lt;=E205),"Kontonummern müssen aufsteigend eingegeben werden.",IF(OR(E207&lt;1000,E207&gt;9999),CONCATENATE(E207," auf Spalte F ist keine vierstellige Kontonummer"),IF(OR(C207=C$2,C207=C$3,C207=C$4,C207=C$5),"","Bitte gültige Kontokategorie eingeben")))))))</f>
        <v/>
      </c>
      <c r="Q207">
        <f t="shared" si="48"/>
        <v>0</v>
      </c>
      <c r="R207">
        <f t="shared" si="50"/>
        <v>5</v>
      </c>
      <c r="S207">
        <f t="shared" si="51"/>
        <v>2</v>
      </c>
      <c r="T207">
        <f t="shared" si="52"/>
        <v>2</v>
      </c>
      <c r="U207">
        <f t="shared" si="49"/>
        <v>3</v>
      </c>
      <c r="W207">
        <f t="shared" si="57"/>
        <v>9999.0131999999066</v>
      </c>
      <c r="Y207">
        <f t="shared" si="53"/>
        <v>2.0016000000000105</v>
      </c>
      <c r="Z207">
        <f t="shared" si="53"/>
        <v>3.001370000000009</v>
      </c>
      <c r="AA207" t="str">
        <f t="shared" si="54"/>
        <v/>
      </c>
      <c r="AB207" t="str">
        <f t="shared" si="46"/>
        <v/>
      </c>
    </row>
    <row r="208" spans="1:28" x14ac:dyDescent="0.2">
      <c r="A208">
        <f t="shared" si="55"/>
        <v>201</v>
      </c>
      <c r="B208">
        <f t="shared" si="56"/>
        <v>401</v>
      </c>
      <c r="C208" s="5"/>
      <c r="D208" s="6"/>
      <c r="E208" s="7"/>
      <c r="F208" s="7"/>
      <c r="I208" s="16" t="str">
        <f t="shared" si="58"/>
        <v/>
      </c>
      <c r="Q208">
        <f t="shared" si="48"/>
        <v>0</v>
      </c>
      <c r="R208">
        <f t="shared" si="50"/>
        <v>5</v>
      </c>
      <c r="S208">
        <f t="shared" si="51"/>
        <v>2</v>
      </c>
      <c r="T208">
        <f t="shared" si="52"/>
        <v>2</v>
      </c>
      <c r="U208">
        <f t="shared" si="49"/>
        <v>3</v>
      </c>
      <c r="W208">
        <f t="shared" si="57"/>
        <v>9999.0132999999059</v>
      </c>
      <c r="Y208">
        <f t="shared" si="53"/>
        <v>2.0016100000000105</v>
      </c>
      <c r="Z208">
        <f t="shared" si="53"/>
        <v>3.001380000000009</v>
      </c>
      <c r="AA208" t="str">
        <f t="shared" si="54"/>
        <v/>
      </c>
      <c r="AB208" t="str">
        <f t="shared" si="46"/>
        <v/>
      </c>
    </row>
    <row r="209" spans="1:28" x14ac:dyDescent="0.2">
      <c r="A209">
        <f t="shared" si="55"/>
        <v>202</v>
      </c>
      <c r="B209">
        <f t="shared" si="56"/>
        <v>403</v>
      </c>
      <c r="C209" s="5"/>
      <c r="D209" s="6"/>
      <c r="E209" s="7"/>
      <c r="F209" s="7"/>
      <c r="I209" s="16" t="str">
        <f t="shared" si="58"/>
        <v/>
      </c>
      <c r="Q209">
        <f t="shared" si="48"/>
        <v>0</v>
      </c>
      <c r="R209">
        <f t="shared" si="50"/>
        <v>5</v>
      </c>
      <c r="S209">
        <f t="shared" si="51"/>
        <v>2</v>
      </c>
      <c r="T209">
        <f t="shared" si="52"/>
        <v>2</v>
      </c>
      <c r="U209">
        <f t="shared" si="49"/>
        <v>3</v>
      </c>
      <c r="W209">
        <f t="shared" si="57"/>
        <v>9999.0133999999052</v>
      </c>
      <c r="Y209">
        <f t="shared" si="53"/>
        <v>2.0016200000000106</v>
      </c>
      <c r="Z209">
        <f t="shared" si="53"/>
        <v>3.0013900000000091</v>
      </c>
      <c r="AA209" t="str">
        <f t="shared" si="54"/>
        <v/>
      </c>
      <c r="AB209" t="str">
        <f t="shared" si="46"/>
        <v/>
      </c>
    </row>
    <row r="210" spans="1:28" x14ac:dyDescent="0.2">
      <c r="A210">
        <f t="shared" si="55"/>
        <v>203</v>
      </c>
      <c r="B210">
        <f t="shared" si="56"/>
        <v>405</v>
      </c>
      <c r="C210" s="5"/>
      <c r="D210" s="6"/>
      <c r="E210" s="7"/>
      <c r="F210" s="7"/>
      <c r="I210" s="16" t="str">
        <f t="shared" si="58"/>
        <v/>
      </c>
      <c r="Q210">
        <f t="shared" si="48"/>
        <v>0</v>
      </c>
      <c r="R210">
        <f t="shared" si="50"/>
        <v>5</v>
      </c>
      <c r="S210">
        <f t="shared" si="51"/>
        <v>2</v>
      </c>
      <c r="T210">
        <f t="shared" si="52"/>
        <v>2</v>
      </c>
      <c r="U210">
        <f t="shared" si="49"/>
        <v>3</v>
      </c>
      <c r="W210">
        <f t="shared" si="57"/>
        <v>9999.0134999999045</v>
      </c>
      <c r="Y210">
        <f t="shared" si="53"/>
        <v>2.0016300000000107</v>
      </c>
      <c r="Z210">
        <f t="shared" si="53"/>
        <v>3.0014000000000092</v>
      </c>
      <c r="AA210" t="str">
        <f t="shared" si="54"/>
        <v/>
      </c>
      <c r="AB210" t="str">
        <f t="shared" si="46"/>
        <v/>
      </c>
    </row>
    <row r="211" spans="1:28" x14ac:dyDescent="0.2">
      <c r="A211">
        <f t="shared" si="55"/>
        <v>204</v>
      </c>
      <c r="B211">
        <f t="shared" si="56"/>
        <v>407</v>
      </c>
      <c r="C211" s="5"/>
      <c r="D211" s="6"/>
      <c r="E211" s="7"/>
      <c r="F211" s="7"/>
      <c r="I211" s="16" t="str">
        <f t="shared" si="58"/>
        <v/>
      </c>
      <c r="Q211">
        <f t="shared" si="48"/>
        <v>0</v>
      </c>
      <c r="R211">
        <f t="shared" si="50"/>
        <v>5</v>
      </c>
      <c r="S211">
        <f t="shared" si="51"/>
        <v>2</v>
      </c>
      <c r="T211">
        <f t="shared" si="52"/>
        <v>2</v>
      </c>
      <c r="U211">
        <f t="shared" si="49"/>
        <v>3</v>
      </c>
      <c r="W211">
        <f t="shared" si="57"/>
        <v>9999.0135999999038</v>
      </c>
      <c r="Y211">
        <f t="shared" si="53"/>
        <v>2.0016400000000107</v>
      </c>
      <c r="Z211">
        <f t="shared" si="53"/>
        <v>3.0014100000000092</v>
      </c>
      <c r="AA211" t="str">
        <f t="shared" si="54"/>
        <v/>
      </c>
      <c r="AB211" t="str">
        <f t="shared" si="46"/>
        <v/>
      </c>
    </row>
    <row r="212" spans="1:28" x14ac:dyDescent="0.2">
      <c r="A212">
        <f t="shared" si="55"/>
        <v>205</v>
      </c>
      <c r="B212">
        <f t="shared" si="56"/>
        <v>409</v>
      </c>
      <c r="C212" s="5"/>
      <c r="D212" s="6"/>
      <c r="E212" s="7"/>
      <c r="F212" s="7"/>
      <c r="I212" s="16" t="str">
        <f t="shared" si="58"/>
        <v/>
      </c>
      <c r="Q212">
        <f t="shared" si="48"/>
        <v>0</v>
      </c>
      <c r="R212">
        <f t="shared" si="50"/>
        <v>5</v>
      </c>
      <c r="S212">
        <f t="shared" si="51"/>
        <v>2</v>
      </c>
      <c r="T212">
        <f t="shared" si="52"/>
        <v>2</v>
      </c>
      <c r="U212">
        <f t="shared" si="49"/>
        <v>3</v>
      </c>
      <c r="W212">
        <f t="shared" si="57"/>
        <v>9999.0136999999031</v>
      </c>
      <c r="Y212">
        <f t="shared" si="53"/>
        <v>2.0016500000000108</v>
      </c>
      <c r="Z212">
        <f t="shared" si="53"/>
        <v>3.0014200000000093</v>
      </c>
      <c r="AA212" t="str">
        <f t="shared" si="54"/>
        <v/>
      </c>
      <c r="AB212" t="str">
        <f t="shared" si="46"/>
        <v/>
      </c>
    </row>
    <row r="213" spans="1:28" x14ac:dyDescent="0.2">
      <c r="A213">
        <f t="shared" si="55"/>
        <v>206</v>
      </c>
      <c r="B213">
        <f t="shared" si="56"/>
        <v>411</v>
      </c>
      <c r="C213" s="5"/>
      <c r="D213" s="6"/>
      <c r="E213" s="7"/>
      <c r="F213" s="7"/>
      <c r="I213" s="16" t="str">
        <f t="shared" si="58"/>
        <v/>
      </c>
      <c r="Q213">
        <f t="shared" si="48"/>
        <v>0</v>
      </c>
      <c r="R213">
        <f t="shared" si="50"/>
        <v>5</v>
      </c>
      <c r="S213">
        <f t="shared" si="51"/>
        <v>2</v>
      </c>
      <c r="T213">
        <f t="shared" si="52"/>
        <v>2</v>
      </c>
      <c r="U213">
        <f t="shared" si="49"/>
        <v>3</v>
      </c>
      <c r="W213">
        <f t="shared" si="57"/>
        <v>9999.0137999999024</v>
      </c>
      <c r="Y213">
        <f t="shared" si="53"/>
        <v>2.0016600000000109</v>
      </c>
      <c r="Z213">
        <f t="shared" si="53"/>
        <v>3.0014300000000094</v>
      </c>
      <c r="AA213" t="str">
        <f t="shared" si="54"/>
        <v/>
      </c>
      <c r="AB213" t="str">
        <f t="shared" si="46"/>
        <v/>
      </c>
    </row>
    <row r="214" spans="1:28" x14ac:dyDescent="0.2">
      <c r="A214">
        <f t="shared" si="55"/>
        <v>207</v>
      </c>
      <c r="B214">
        <f t="shared" si="56"/>
        <v>413</v>
      </c>
      <c r="C214" s="5"/>
      <c r="D214" s="6"/>
      <c r="E214" s="7"/>
      <c r="F214" s="7"/>
      <c r="I214" s="16" t="str">
        <f t="shared" si="58"/>
        <v/>
      </c>
      <c r="Q214">
        <f t="shared" si="48"/>
        <v>0</v>
      </c>
      <c r="R214">
        <f t="shared" si="50"/>
        <v>5</v>
      </c>
      <c r="S214">
        <f t="shared" si="51"/>
        <v>2</v>
      </c>
      <c r="T214">
        <f t="shared" si="52"/>
        <v>2</v>
      </c>
      <c r="U214">
        <f t="shared" si="49"/>
        <v>3</v>
      </c>
      <c r="W214">
        <f t="shared" si="57"/>
        <v>9999.0138999999017</v>
      </c>
      <c r="Y214">
        <f t="shared" si="53"/>
        <v>2.0016700000000109</v>
      </c>
      <c r="Z214">
        <f t="shared" si="53"/>
        <v>3.0014400000000094</v>
      </c>
      <c r="AA214" t="str">
        <f t="shared" si="54"/>
        <v/>
      </c>
      <c r="AB214" t="str">
        <f t="shared" si="46"/>
        <v/>
      </c>
    </row>
    <row r="215" spans="1:28" x14ac:dyDescent="0.2">
      <c r="A215">
        <f t="shared" si="55"/>
        <v>208</v>
      </c>
      <c r="B215">
        <f t="shared" si="56"/>
        <v>415</v>
      </c>
      <c r="C215" s="5"/>
      <c r="D215" s="6"/>
      <c r="E215" s="7"/>
      <c r="F215" s="7"/>
      <c r="I215" s="16" t="str">
        <f t="shared" si="58"/>
        <v/>
      </c>
      <c r="Q215">
        <f t="shared" si="48"/>
        <v>0</v>
      </c>
      <c r="R215">
        <f t="shared" si="50"/>
        <v>5</v>
      </c>
      <c r="S215">
        <f t="shared" si="51"/>
        <v>2</v>
      </c>
      <c r="T215">
        <f t="shared" si="52"/>
        <v>2</v>
      </c>
      <c r="U215">
        <f t="shared" si="49"/>
        <v>3</v>
      </c>
      <c r="W215">
        <f t="shared" si="57"/>
        <v>9999.013999999901</v>
      </c>
      <c r="Y215">
        <f t="shared" si="53"/>
        <v>2.001680000000011</v>
      </c>
      <c r="Z215">
        <f t="shared" si="53"/>
        <v>3.0014500000000095</v>
      </c>
      <c r="AA215" t="str">
        <f t="shared" si="54"/>
        <v/>
      </c>
      <c r="AB215" t="str">
        <f t="shared" si="46"/>
        <v/>
      </c>
    </row>
    <row r="216" spans="1:28" x14ac:dyDescent="0.2">
      <c r="A216">
        <f t="shared" si="55"/>
        <v>209</v>
      </c>
      <c r="B216">
        <f t="shared" si="56"/>
        <v>417</v>
      </c>
      <c r="C216" s="5"/>
      <c r="D216" s="6"/>
      <c r="E216" s="7"/>
      <c r="F216" s="7"/>
      <c r="I216" s="16" t="str">
        <f t="shared" si="58"/>
        <v/>
      </c>
      <c r="Q216">
        <f t="shared" si="48"/>
        <v>0</v>
      </c>
      <c r="R216">
        <f t="shared" si="50"/>
        <v>5</v>
      </c>
      <c r="S216">
        <f t="shared" si="51"/>
        <v>2</v>
      </c>
      <c r="T216">
        <f t="shared" si="52"/>
        <v>2</v>
      </c>
      <c r="U216">
        <f t="shared" si="49"/>
        <v>3</v>
      </c>
      <c r="W216">
        <f t="shared" si="57"/>
        <v>9999.0140999999003</v>
      </c>
      <c r="Y216">
        <f t="shared" si="53"/>
        <v>2.0016900000000111</v>
      </c>
      <c r="Z216">
        <f t="shared" si="53"/>
        <v>3.0014600000000096</v>
      </c>
      <c r="AA216" t="str">
        <f t="shared" si="54"/>
        <v/>
      </c>
      <c r="AB216" t="str">
        <f t="shared" si="46"/>
        <v/>
      </c>
    </row>
    <row r="217" spans="1:28" x14ac:dyDescent="0.2">
      <c r="A217">
        <f t="shared" si="55"/>
        <v>210</v>
      </c>
      <c r="B217">
        <f t="shared" si="56"/>
        <v>419</v>
      </c>
      <c r="C217" s="5"/>
      <c r="D217" s="6"/>
      <c r="E217" s="7"/>
      <c r="F217" s="7"/>
      <c r="I217" s="16" t="str">
        <f t="shared" si="58"/>
        <v/>
      </c>
      <c r="Q217">
        <f t="shared" si="48"/>
        <v>0</v>
      </c>
      <c r="R217">
        <f t="shared" si="50"/>
        <v>5</v>
      </c>
      <c r="S217">
        <f t="shared" si="51"/>
        <v>2</v>
      </c>
      <c r="T217">
        <f t="shared" si="52"/>
        <v>2</v>
      </c>
      <c r="U217">
        <f t="shared" si="49"/>
        <v>3</v>
      </c>
      <c r="W217">
        <f t="shared" si="57"/>
        <v>9999.0141999998996</v>
      </c>
      <c r="Y217">
        <f t="shared" ref="Y217:Z232" si="59">IF(T217-T216=0,Y216+0.00001,T217)</f>
        <v>2.0017000000000111</v>
      </c>
      <c r="Z217">
        <f t="shared" si="59"/>
        <v>3.0014700000000096</v>
      </c>
      <c r="AA217" t="str">
        <f t="shared" si="54"/>
        <v/>
      </c>
      <c r="AB217" t="str">
        <f t="shared" si="46"/>
        <v/>
      </c>
    </row>
    <row r="218" spans="1:28" x14ac:dyDescent="0.2">
      <c r="A218">
        <f t="shared" si="55"/>
        <v>211</v>
      </c>
      <c r="B218">
        <f t="shared" si="56"/>
        <v>421</v>
      </c>
      <c r="C218" s="5"/>
      <c r="D218" s="6"/>
      <c r="E218" s="7"/>
      <c r="F218" s="7"/>
      <c r="I218" s="16" t="str">
        <f t="shared" si="58"/>
        <v/>
      </c>
      <c r="Q218">
        <f t="shared" si="48"/>
        <v>0</v>
      </c>
      <c r="R218">
        <f t="shared" si="50"/>
        <v>5</v>
      </c>
      <c r="S218">
        <f t="shared" si="51"/>
        <v>2</v>
      </c>
      <c r="T218">
        <f t="shared" si="52"/>
        <v>2</v>
      </c>
      <c r="U218">
        <f t="shared" si="49"/>
        <v>3</v>
      </c>
      <c r="W218">
        <f t="shared" si="57"/>
        <v>9999.0142999998989</v>
      </c>
      <c r="Y218">
        <f t="shared" si="59"/>
        <v>2.0017100000000112</v>
      </c>
      <c r="Z218">
        <f t="shared" si="59"/>
        <v>3.0014800000000097</v>
      </c>
      <c r="AA218" t="str">
        <f t="shared" si="54"/>
        <v/>
      </c>
      <c r="AB218" t="str">
        <f t="shared" si="46"/>
        <v/>
      </c>
    </row>
    <row r="219" spans="1:28" x14ac:dyDescent="0.2">
      <c r="A219">
        <f t="shared" si="55"/>
        <v>212</v>
      </c>
      <c r="B219">
        <f t="shared" si="56"/>
        <v>423</v>
      </c>
      <c r="C219" s="5"/>
      <c r="D219" s="6"/>
      <c r="E219" s="7"/>
      <c r="F219" s="7"/>
      <c r="I219" s="16" t="str">
        <f t="shared" si="58"/>
        <v/>
      </c>
      <c r="Q219">
        <f t="shared" si="48"/>
        <v>0</v>
      </c>
      <c r="R219">
        <f t="shared" si="50"/>
        <v>5</v>
      </c>
      <c r="S219">
        <f t="shared" si="51"/>
        <v>2</v>
      </c>
      <c r="T219">
        <f t="shared" si="52"/>
        <v>2</v>
      </c>
      <c r="U219">
        <f t="shared" si="49"/>
        <v>3</v>
      </c>
      <c r="W219">
        <f t="shared" si="57"/>
        <v>9999.0143999998982</v>
      </c>
      <c r="Y219">
        <f t="shared" si="59"/>
        <v>2.0017200000000113</v>
      </c>
      <c r="Z219">
        <f t="shared" si="59"/>
        <v>3.0014900000000098</v>
      </c>
      <c r="AA219" t="str">
        <f t="shared" si="54"/>
        <v/>
      </c>
      <c r="AB219" t="str">
        <f t="shared" si="46"/>
        <v/>
      </c>
    </row>
    <row r="220" spans="1:28" x14ac:dyDescent="0.2">
      <c r="A220">
        <f t="shared" si="55"/>
        <v>213</v>
      </c>
      <c r="B220">
        <f t="shared" si="56"/>
        <v>425</v>
      </c>
      <c r="C220" s="5"/>
      <c r="D220" s="6"/>
      <c r="E220" s="7"/>
      <c r="F220" s="7"/>
      <c r="I220" s="16" t="str">
        <f t="shared" si="58"/>
        <v/>
      </c>
      <c r="Q220">
        <f t="shared" si="48"/>
        <v>0</v>
      </c>
      <c r="R220">
        <f t="shared" si="50"/>
        <v>5</v>
      </c>
      <c r="S220">
        <f t="shared" si="51"/>
        <v>2</v>
      </c>
      <c r="T220">
        <f t="shared" si="52"/>
        <v>2</v>
      </c>
      <c r="U220">
        <f t="shared" si="49"/>
        <v>3</v>
      </c>
      <c r="W220">
        <f t="shared" si="57"/>
        <v>9999.0144999998975</v>
      </c>
      <c r="Y220">
        <f t="shared" si="59"/>
        <v>2.0017300000000113</v>
      </c>
      <c r="Z220">
        <f t="shared" si="59"/>
        <v>3.0015000000000098</v>
      </c>
      <c r="AA220" t="str">
        <f t="shared" si="54"/>
        <v/>
      </c>
      <c r="AB220" t="str">
        <f t="shared" si="46"/>
        <v/>
      </c>
    </row>
    <row r="221" spans="1:28" x14ac:dyDescent="0.2">
      <c r="A221">
        <f t="shared" si="55"/>
        <v>214</v>
      </c>
      <c r="B221">
        <f t="shared" si="56"/>
        <v>427</v>
      </c>
      <c r="C221" s="5"/>
      <c r="D221" s="6"/>
      <c r="E221" s="7"/>
      <c r="F221" s="7"/>
      <c r="I221" s="16" t="str">
        <f t="shared" si="58"/>
        <v/>
      </c>
      <c r="Q221">
        <f t="shared" si="48"/>
        <v>0</v>
      </c>
      <c r="R221">
        <f t="shared" si="50"/>
        <v>5</v>
      </c>
      <c r="S221">
        <f t="shared" si="51"/>
        <v>2</v>
      </c>
      <c r="T221">
        <f t="shared" si="52"/>
        <v>2</v>
      </c>
      <c r="U221">
        <f t="shared" si="49"/>
        <v>3</v>
      </c>
      <c r="W221">
        <f t="shared" si="57"/>
        <v>9999.0145999998967</v>
      </c>
      <c r="Y221">
        <f t="shared" si="59"/>
        <v>2.0017400000000114</v>
      </c>
      <c r="Z221">
        <f t="shared" si="59"/>
        <v>3.0015100000000099</v>
      </c>
      <c r="AA221" t="str">
        <f t="shared" si="54"/>
        <v/>
      </c>
      <c r="AB221" t="str">
        <f t="shared" si="46"/>
        <v/>
      </c>
    </row>
    <row r="222" spans="1:28" x14ac:dyDescent="0.2">
      <c r="A222">
        <f t="shared" si="55"/>
        <v>215</v>
      </c>
      <c r="B222">
        <f t="shared" si="56"/>
        <v>429</v>
      </c>
      <c r="C222" s="5"/>
      <c r="D222" s="6"/>
      <c r="E222" s="7"/>
      <c r="F222" s="7"/>
      <c r="I222" s="16" t="str">
        <f t="shared" si="58"/>
        <v/>
      </c>
      <c r="Q222">
        <f t="shared" si="48"/>
        <v>0</v>
      </c>
      <c r="R222">
        <f t="shared" si="50"/>
        <v>5</v>
      </c>
      <c r="S222">
        <f t="shared" si="51"/>
        <v>2</v>
      </c>
      <c r="T222">
        <f t="shared" si="52"/>
        <v>2</v>
      </c>
      <c r="U222">
        <f t="shared" si="49"/>
        <v>3</v>
      </c>
      <c r="W222">
        <f t="shared" si="57"/>
        <v>9999.014699999896</v>
      </c>
      <c r="Y222">
        <f t="shared" si="59"/>
        <v>2.0017500000000115</v>
      </c>
      <c r="Z222">
        <f t="shared" si="59"/>
        <v>3.00152000000001</v>
      </c>
      <c r="AA222" t="str">
        <f t="shared" si="54"/>
        <v/>
      </c>
      <c r="AB222" t="str">
        <f t="shared" si="46"/>
        <v/>
      </c>
    </row>
    <row r="223" spans="1:28" x14ac:dyDescent="0.2">
      <c r="A223">
        <f t="shared" si="55"/>
        <v>216</v>
      </c>
      <c r="B223">
        <f t="shared" si="56"/>
        <v>431</v>
      </c>
      <c r="C223" s="5"/>
      <c r="D223" s="6"/>
      <c r="E223" s="7"/>
      <c r="F223" s="7"/>
      <c r="I223" s="16" t="str">
        <f t="shared" si="58"/>
        <v/>
      </c>
      <c r="Q223">
        <f t="shared" si="48"/>
        <v>0</v>
      </c>
      <c r="R223">
        <f t="shared" si="50"/>
        <v>5</v>
      </c>
      <c r="S223">
        <f t="shared" si="51"/>
        <v>2</v>
      </c>
      <c r="T223">
        <f t="shared" si="52"/>
        <v>2</v>
      </c>
      <c r="U223">
        <f t="shared" si="49"/>
        <v>3</v>
      </c>
      <c r="W223">
        <f t="shared" si="57"/>
        <v>9999.0147999998953</v>
      </c>
      <c r="Y223">
        <f t="shared" si="59"/>
        <v>2.0017600000000115</v>
      </c>
      <c r="Z223">
        <f t="shared" si="59"/>
        <v>3.00153000000001</v>
      </c>
      <c r="AA223" t="str">
        <f t="shared" si="54"/>
        <v/>
      </c>
      <c r="AB223" t="str">
        <f t="shared" si="46"/>
        <v/>
      </c>
    </row>
    <row r="224" spans="1:28" x14ac:dyDescent="0.2">
      <c r="A224">
        <f t="shared" si="55"/>
        <v>217</v>
      </c>
      <c r="B224">
        <f t="shared" si="56"/>
        <v>433</v>
      </c>
      <c r="C224" s="5"/>
      <c r="D224" s="6"/>
      <c r="E224" s="7"/>
      <c r="F224" s="7"/>
      <c r="I224" s="16" t="str">
        <f t="shared" si="58"/>
        <v/>
      </c>
      <c r="Q224">
        <f t="shared" si="48"/>
        <v>0</v>
      </c>
      <c r="R224">
        <f t="shared" si="50"/>
        <v>5</v>
      </c>
      <c r="S224">
        <f t="shared" si="51"/>
        <v>2</v>
      </c>
      <c r="T224">
        <f t="shared" si="52"/>
        <v>2</v>
      </c>
      <c r="U224">
        <f t="shared" si="49"/>
        <v>3</v>
      </c>
      <c r="W224">
        <f t="shared" si="57"/>
        <v>9999.0148999998946</v>
      </c>
      <c r="Y224">
        <f t="shared" si="59"/>
        <v>2.0017700000000116</v>
      </c>
      <c r="Z224">
        <f t="shared" si="59"/>
        <v>3.0015400000000101</v>
      </c>
      <c r="AA224" t="str">
        <f t="shared" si="54"/>
        <v/>
      </c>
      <c r="AB224" t="str">
        <f t="shared" si="46"/>
        <v/>
      </c>
    </row>
    <row r="225" spans="1:28" x14ac:dyDescent="0.2">
      <c r="A225">
        <f t="shared" si="55"/>
        <v>218</v>
      </c>
      <c r="B225">
        <f t="shared" si="56"/>
        <v>435</v>
      </c>
      <c r="C225" s="5"/>
      <c r="D225" s="6"/>
      <c r="E225" s="7"/>
      <c r="F225" s="7"/>
      <c r="H225">
        <f t="shared" ref="H225:H277" si="60">C225</f>
        <v>0</v>
      </c>
      <c r="I225" s="16" t="str">
        <f t="shared" si="58"/>
        <v/>
      </c>
      <c r="Q225">
        <f t="shared" si="48"/>
        <v>0</v>
      </c>
      <c r="R225">
        <f t="shared" si="50"/>
        <v>5</v>
      </c>
      <c r="S225">
        <f t="shared" si="51"/>
        <v>2</v>
      </c>
      <c r="T225">
        <f t="shared" si="52"/>
        <v>2</v>
      </c>
      <c r="U225">
        <f t="shared" si="49"/>
        <v>3</v>
      </c>
      <c r="W225">
        <f t="shared" si="57"/>
        <v>9999.0149999998939</v>
      </c>
      <c r="Y225">
        <f t="shared" si="59"/>
        <v>2.0017800000000117</v>
      </c>
      <c r="Z225">
        <f t="shared" si="59"/>
        <v>3.0015500000000102</v>
      </c>
      <c r="AA225" t="str">
        <f t="shared" si="54"/>
        <v/>
      </c>
      <c r="AB225" t="str">
        <f t="shared" si="46"/>
        <v/>
      </c>
    </row>
    <row r="226" spans="1:28" x14ac:dyDescent="0.2">
      <c r="A226">
        <f t="shared" si="55"/>
        <v>219</v>
      </c>
      <c r="B226">
        <f t="shared" si="56"/>
        <v>437</v>
      </c>
      <c r="C226" s="5"/>
      <c r="D226" s="6"/>
      <c r="E226" s="7"/>
      <c r="F226" s="7"/>
      <c r="H226">
        <f t="shared" si="60"/>
        <v>0</v>
      </c>
      <c r="I226" s="16" t="str">
        <f t="shared" si="58"/>
        <v/>
      </c>
      <c r="Q226">
        <f t="shared" si="48"/>
        <v>0</v>
      </c>
      <c r="R226">
        <f t="shared" si="50"/>
        <v>5</v>
      </c>
      <c r="S226">
        <f t="shared" si="51"/>
        <v>2</v>
      </c>
      <c r="T226">
        <f t="shared" si="52"/>
        <v>2</v>
      </c>
      <c r="U226">
        <f t="shared" si="49"/>
        <v>3</v>
      </c>
      <c r="W226">
        <f t="shared" si="57"/>
        <v>9999.0150999998932</v>
      </c>
      <c r="Y226">
        <f t="shared" si="59"/>
        <v>2.0017900000000117</v>
      </c>
      <c r="Z226">
        <f t="shared" si="59"/>
        <v>3.0015600000000102</v>
      </c>
      <c r="AA226" t="str">
        <f t="shared" si="54"/>
        <v/>
      </c>
      <c r="AB226" t="str">
        <f t="shared" si="46"/>
        <v/>
      </c>
    </row>
    <row r="227" spans="1:28" x14ac:dyDescent="0.2">
      <c r="A227">
        <f t="shared" si="55"/>
        <v>220</v>
      </c>
      <c r="B227">
        <f t="shared" si="56"/>
        <v>439</v>
      </c>
      <c r="C227" s="5"/>
      <c r="D227" s="6"/>
      <c r="E227" s="7"/>
      <c r="F227" s="7"/>
      <c r="H227">
        <f t="shared" si="60"/>
        <v>0</v>
      </c>
      <c r="I227" s="16" t="str">
        <f t="shared" si="58"/>
        <v/>
      </c>
      <c r="Q227">
        <f t="shared" si="48"/>
        <v>0</v>
      </c>
      <c r="R227">
        <f t="shared" si="50"/>
        <v>5</v>
      </c>
      <c r="S227">
        <f t="shared" si="51"/>
        <v>2</v>
      </c>
      <c r="T227">
        <f t="shared" si="52"/>
        <v>2</v>
      </c>
      <c r="U227">
        <f t="shared" si="49"/>
        <v>3</v>
      </c>
      <c r="W227">
        <f t="shared" si="57"/>
        <v>9999.0151999998925</v>
      </c>
      <c r="Y227">
        <f t="shared" si="59"/>
        <v>2.0018000000000118</v>
      </c>
      <c r="Z227">
        <f t="shared" si="59"/>
        <v>3.0015700000000103</v>
      </c>
      <c r="AA227" t="str">
        <f t="shared" si="54"/>
        <v/>
      </c>
      <c r="AB227" t="str">
        <f t="shared" si="46"/>
        <v/>
      </c>
    </row>
    <row r="228" spans="1:28" x14ac:dyDescent="0.2">
      <c r="A228">
        <f t="shared" si="55"/>
        <v>221</v>
      </c>
      <c r="B228">
        <f t="shared" si="56"/>
        <v>441</v>
      </c>
      <c r="C228" s="5"/>
      <c r="D228" s="6"/>
      <c r="E228" s="7"/>
      <c r="F228" s="7"/>
      <c r="H228">
        <f t="shared" si="60"/>
        <v>0</v>
      </c>
      <c r="I228" s="16" t="str">
        <f t="shared" si="58"/>
        <v/>
      </c>
      <c r="Q228">
        <f t="shared" si="48"/>
        <v>0</v>
      </c>
      <c r="R228">
        <f t="shared" si="50"/>
        <v>5</v>
      </c>
      <c r="S228">
        <f t="shared" si="51"/>
        <v>2</v>
      </c>
      <c r="T228">
        <f t="shared" si="52"/>
        <v>2</v>
      </c>
      <c r="U228">
        <f t="shared" si="49"/>
        <v>3</v>
      </c>
      <c r="W228">
        <f t="shared" si="57"/>
        <v>9999.0152999998918</v>
      </c>
      <c r="Y228">
        <f t="shared" si="59"/>
        <v>2.0018100000000119</v>
      </c>
      <c r="Z228">
        <f t="shared" si="59"/>
        <v>3.0015800000000104</v>
      </c>
      <c r="AA228" t="str">
        <f t="shared" si="54"/>
        <v/>
      </c>
      <c r="AB228" t="str">
        <f t="shared" si="46"/>
        <v/>
      </c>
    </row>
    <row r="229" spans="1:28" x14ac:dyDescent="0.2">
      <c r="A229">
        <f t="shared" si="55"/>
        <v>222</v>
      </c>
      <c r="B229">
        <f t="shared" si="56"/>
        <v>443</v>
      </c>
      <c r="C229" s="5"/>
      <c r="D229" s="6"/>
      <c r="E229" s="7"/>
      <c r="F229" s="7"/>
      <c r="H229">
        <f t="shared" si="60"/>
        <v>0</v>
      </c>
      <c r="I229" s="16" t="str">
        <f t="shared" si="58"/>
        <v/>
      </c>
      <c r="Q229">
        <f t="shared" si="48"/>
        <v>0</v>
      </c>
      <c r="R229">
        <f>IF(OR(AND(D229&lt;&gt;"",C230="",C270=$C$2),AND(D229&lt;&gt;"",C230=$C$2)),R228+1,R228)</f>
        <v>5</v>
      </c>
      <c r="S229">
        <f>IF(OR(AND(D229&lt;&gt;"",C230="",C270=$C$3),AND(D229&lt;&gt;"",C230=$C$3)),S228+1,S228)</f>
        <v>2</v>
      </c>
      <c r="T229">
        <f>IF(OR(AND(D229&lt;&gt;"",C230="",C270=$C$4),AND(D229&lt;&gt;"",C230=$C$4)),T228+1,T228)</f>
        <v>2</v>
      </c>
      <c r="U229">
        <f>IF(OR(AND(D229&lt;&gt;"",C230="",C270=$C$5),AND(D229&lt;&gt;"",C230=$C$5)),U228+1,U228)</f>
        <v>3</v>
      </c>
      <c r="W229">
        <f t="shared" si="57"/>
        <v>9999.0153999998911</v>
      </c>
      <c r="Y229">
        <f t="shared" si="59"/>
        <v>2.0018200000000119</v>
      </c>
      <c r="Z229">
        <f t="shared" si="59"/>
        <v>3.0015900000000104</v>
      </c>
      <c r="AA229" t="str">
        <f t="shared" si="54"/>
        <v/>
      </c>
      <c r="AB229" t="str">
        <f t="shared" si="46"/>
        <v/>
      </c>
    </row>
    <row r="230" spans="1:28" x14ac:dyDescent="0.2">
      <c r="A230">
        <f t="shared" si="55"/>
        <v>223</v>
      </c>
      <c r="B230">
        <f t="shared" si="56"/>
        <v>445</v>
      </c>
      <c r="C230" s="5"/>
      <c r="D230" s="6"/>
      <c r="E230" s="7"/>
      <c r="F230" s="7"/>
      <c r="H230">
        <f t="shared" si="60"/>
        <v>0</v>
      </c>
      <c r="I230" s="16" t="str">
        <f t="shared" si="58"/>
        <v/>
      </c>
      <c r="Q230">
        <f t="shared" si="48"/>
        <v>0</v>
      </c>
      <c r="R230">
        <f>IF(OR(AND(D230&lt;&gt;"",C270="",C271=$C$2),AND(D230&lt;&gt;"",C270=$C$2)),R229+1,R229)</f>
        <v>5</v>
      </c>
      <c r="S230">
        <f>IF(OR(AND(D230&lt;&gt;"",C270="",C271=$C$3),AND(D230&lt;&gt;"",C270=$C$3)),S229+1,S229)</f>
        <v>2</v>
      </c>
      <c r="T230">
        <f>IF(OR(AND(D230&lt;&gt;"",C270="",C271=$C$4),AND(D230&lt;&gt;"",C270=$C$4)),T229+1,T229)</f>
        <v>2</v>
      </c>
      <c r="U230">
        <f>IF(OR(AND(D230&lt;&gt;"",C270="",C271=$C$5),AND(D230&lt;&gt;"",C270=$C$5)),U229+1,U229)</f>
        <v>3</v>
      </c>
      <c r="W230">
        <f t="shared" si="57"/>
        <v>9999.0154999998904</v>
      </c>
      <c r="Y230">
        <f t="shared" si="59"/>
        <v>2.001830000000012</v>
      </c>
      <c r="Z230">
        <f t="shared" si="59"/>
        <v>3.0016000000000105</v>
      </c>
      <c r="AA230" t="str">
        <f t="shared" si="54"/>
        <v/>
      </c>
      <c r="AB230" t="str">
        <f t="shared" si="46"/>
        <v/>
      </c>
    </row>
    <row r="231" spans="1:28" x14ac:dyDescent="0.2">
      <c r="A231">
        <f t="shared" si="55"/>
        <v>224</v>
      </c>
      <c r="B231">
        <f t="shared" si="56"/>
        <v>447</v>
      </c>
      <c r="C231" s="5"/>
      <c r="D231" s="6"/>
      <c r="E231" s="7"/>
      <c r="F231" s="7"/>
      <c r="H231">
        <f t="shared" si="60"/>
        <v>0</v>
      </c>
      <c r="I231" s="16" t="str">
        <f t="shared" si="58"/>
        <v/>
      </c>
      <c r="Q231">
        <f t="shared" si="48"/>
        <v>0</v>
      </c>
      <c r="R231">
        <f t="shared" ref="R231:R270" si="61">IF(OR(AND(D231&lt;&gt;"",C271="",C272=$C$2),AND(D231&lt;&gt;"",C271=$C$2)),R230+1,R230)</f>
        <v>5</v>
      </c>
      <c r="S231">
        <f t="shared" ref="S231:S270" si="62">IF(OR(AND(D231&lt;&gt;"",C271="",C272=$C$3),AND(D231&lt;&gt;"",C271=$C$3)),S230+1,S230)</f>
        <v>2</v>
      </c>
      <c r="T231">
        <f t="shared" ref="T231:T270" si="63">IF(OR(AND(D231&lt;&gt;"",C271="",C272=$C$4),AND(D231&lt;&gt;"",C271=$C$4)),T230+1,T230)</f>
        <v>2</v>
      </c>
      <c r="U231">
        <f t="shared" ref="U231:U270" si="64">IF(OR(AND(D231&lt;&gt;"",C271="",C272=$C$5),AND(D231&lt;&gt;"",C271=$C$5)),U230+1,U230)</f>
        <v>3</v>
      </c>
      <c r="W231">
        <f t="shared" si="57"/>
        <v>9999.0155999998897</v>
      </c>
      <c r="Y231">
        <f t="shared" si="59"/>
        <v>2.0018400000000121</v>
      </c>
      <c r="Z231">
        <f t="shared" si="59"/>
        <v>3.0016100000000105</v>
      </c>
      <c r="AA231" t="str">
        <f t="shared" si="54"/>
        <v/>
      </c>
      <c r="AB231" t="str">
        <f t="shared" si="46"/>
        <v/>
      </c>
    </row>
    <row r="232" spans="1:28" x14ac:dyDescent="0.2">
      <c r="A232">
        <f t="shared" si="55"/>
        <v>225</v>
      </c>
      <c r="B232">
        <f t="shared" si="56"/>
        <v>449</v>
      </c>
      <c r="C232" s="5"/>
      <c r="D232" s="6"/>
      <c r="E232" s="7"/>
      <c r="F232" s="7"/>
      <c r="H232">
        <f t="shared" si="60"/>
        <v>0</v>
      </c>
      <c r="I232" s="16" t="str">
        <f t="shared" si="58"/>
        <v/>
      </c>
      <c r="Q232">
        <f t="shared" si="48"/>
        <v>0</v>
      </c>
      <c r="R232">
        <f t="shared" si="61"/>
        <v>5</v>
      </c>
      <c r="S232">
        <f t="shared" si="62"/>
        <v>2</v>
      </c>
      <c r="T232">
        <f t="shared" si="63"/>
        <v>2</v>
      </c>
      <c r="U232">
        <f t="shared" si="64"/>
        <v>3</v>
      </c>
      <c r="W232">
        <f t="shared" si="57"/>
        <v>9999.015699999889</v>
      </c>
      <c r="Y232">
        <f t="shared" si="59"/>
        <v>2.0018500000000121</v>
      </c>
      <c r="Z232">
        <f t="shared" si="59"/>
        <v>3.0016200000000106</v>
      </c>
      <c r="AA232" t="str">
        <f t="shared" si="54"/>
        <v/>
      </c>
      <c r="AB232" t="str">
        <f t="shared" si="46"/>
        <v/>
      </c>
    </row>
    <row r="233" spans="1:28" x14ac:dyDescent="0.2">
      <c r="A233">
        <f t="shared" si="55"/>
        <v>226</v>
      </c>
      <c r="B233">
        <f t="shared" si="56"/>
        <v>451</v>
      </c>
      <c r="C233" s="5"/>
      <c r="D233" s="6"/>
      <c r="E233" s="7"/>
      <c r="F233" s="7"/>
      <c r="H233">
        <f t="shared" si="60"/>
        <v>0</v>
      </c>
      <c r="I233" s="16" t="str">
        <f t="shared" si="58"/>
        <v/>
      </c>
      <c r="Q233">
        <f t="shared" si="48"/>
        <v>0</v>
      </c>
      <c r="R233">
        <f t="shared" si="61"/>
        <v>5</v>
      </c>
      <c r="S233">
        <f t="shared" si="62"/>
        <v>2</v>
      </c>
      <c r="T233">
        <f t="shared" si="63"/>
        <v>2</v>
      </c>
      <c r="U233">
        <f t="shared" si="64"/>
        <v>3</v>
      </c>
      <c r="W233">
        <f t="shared" si="57"/>
        <v>9999.0157999998883</v>
      </c>
      <c r="Y233">
        <f t="shared" ref="Y233:Z248" si="65">IF(T233-T232=0,Y232+0.00001,T233)</f>
        <v>2.0018600000000122</v>
      </c>
      <c r="Z233">
        <f t="shared" si="65"/>
        <v>3.0016300000000107</v>
      </c>
      <c r="AA233" t="str">
        <f t="shared" si="54"/>
        <v/>
      </c>
      <c r="AB233" t="str">
        <f t="shared" si="46"/>
        <v/>
      </c>
    </row>
    <row r="234" spans="1:28" x14ac:dyDescent="0.2">
      <c r="A234">
        <f t="shared" si="55"/>
        <v>227</v>
      </c>
      <c r="B234">
        <f t="shared" si="56"/>
        <v>453</v>
      </c>
      <c r="C234" s="5"/>
      <c r="D234" s="6"/>
      <c r="E234" s="7"/>
      <c r="F234" s="7"/>
      <c r="H234">
        <f t="shared" si="60"/>
        <v>0</v>
      </c>
      <c r="I234" s="16" t="str">
        <f t="shared" si="58"/>
        <v/>
      </c>
      <c r="Q234">
        <f t="shared" si="48"/>
        <v>0</v>
      </c>
      <c r="R234">
        <f t="shared" si="61"/>
        <v>5</v>
      </c>
      <c r="S234">
        <f t="shared" si="62"/>
        <v>2</v>
      </c>
      <c r="T234">
        <f t="shared" si="63"/>
        <v>2</v>
      </c>
      <c r="U234">
        <f t="shared" si="64"/>
        <v>3</v>
      </c>
      <c r="W234">
        <f t="shared" si="57"/>
        <v>9999.0158999998876</v>
      </c>
      <c r="Y234">
        <f t="shared" si="65"/>
        <v>2.0018700000000123</v>
      </c>
      <c r="Z234">
        <f t="shared" si="65"/>
        <v>3.0016400000000107</v>
      </c>
      <c r="AA234" t="str">
        <f t="shared" si="54"/>
        <v/>
      </c>
      <c r="AB234" t="str">
        <f t="shared" si="46"/>
        <v/>
      </c>
    </row>
    <row r="235" spans="1:28" x14ac:dyDescent="0.2">
      <c r="A235">
        <f t="shared" si="55"/>
        <v>228</v>
      </c>
      <c r="B235">
        <f t="shared" si="56"/>
        <v>455</v>
      </c>
      <c r="C235" s="5"/>
      <c r="D235" s="6"/>
      <c r="E235" s="7"/>
      <c r="F235" s="7"/>
      <c r="H235">
        <f t="shared" si="60"/>
        <v>0</v>
      </c>
      <c r="I235" s="16" t="str">
        <f t="shared" si="58"/>
        <v/>
      </c>
      <c r="Q235">
        <f t="shared" si="48"/>
        <v>0</v>
      </c>
      <c r="R235">
        <f t="shared" si="61"/>
        <v>5</v>
      </c>
      <c r="S235">
        <f t="shared" si="62"/>
        <v>2</v>
      </c>
      <c r="T235">
        <f t="shared" si="63"/>
        <v>2</v>
      </c>
      <c r="U235">
        <f t="shared" si="64"/>
        <v>3</v>
      </c>
      <c r="W235">
        <f t="shared" si="57"/>
        <v>9999.0159999998868</v>
      </c>
      <c r="Y235">
        <f t="shared" si="65"/>
        <v>2.0018800000000123</v>
      </c>
      <c r="Z235">
        <f t="shared" si="65"/>
        <v>3.0016500000000108</v>
      </c>
      <c r="AA235" t="str">
        <f t="shared" si="54"/>
        <v/>
      </c>
      <c r="AB235" t="str">
        <f t="shared" si="46"/>
        <v/>
      </c>
    </row>
    <row r="236" spans="1:28" x14ac:dyDescent="0.2">
      <c r="A236">
        <f t="shared" si="55"/>
        <v>229</v>
      </c>
      <c r="B236">
        <f t="shared" si="56"/>
        <v>457</v>
      </c>
      <c r="C236" s="5"/>
      <c r="D236" s="6"/>
      <c r="E236" s="7"/>
      <c r="F236" s="7"/>
      <c r="H236">
        <f t="shared" si="60"/>
        <v>0</v>
      </c>
      <c r="I236" s="16" t="str">
        <f t="shared" si="58"/>
        <v/>
      </c>
      <c r="Q236">
        <f t="shared" si="48"/>
        <v>0</v>
      </c>
      <c r="R236">
        <f t="shared" si="61"/>
        <v>5</v>
      </c>
      <c r="S236">
        <f t="shared" si="62"/>
        <v>2</v>
      </c>
      <c r="T236">
        <f t="shared" si="63"/>
        <v>2</v>
      </c>
      <c r="U236">
        <f t="shared" si="64"/>
        <v>3</v>
      </c>
      <c r="W236">
        <f t="shared" si="57"/>
        <v>9999.0160999998861</v>
      </c>
      <c r="Y236">
        <f t="shared" si="65"/>
        <v>2.0018900000000124</v>
      </c>
      <c r="Z236">
        <f t="shared" si="65"/>
        <v>3.0016600000000109</v>
      </c>
      <c r="AA236" t="str">
        <f t="shared" si="54"/>
        <v/>
      </c>
      <c r="AB236" t="str">
        <f t="shared" si="46"/>
        <v/>
      </c>
    </row>
    <row r="237" spans="1:28" x14ac:dyDescent="0.2">
      <c r="A237">
        <f t="shared" si="55"/>
        <v>230</v>
      </c>
      <c r="B237">
        <f t="shared" si="56"/>
        <v>459</v>
      </c>
      <c r="C237" s="5"/>
      <c r="D237" s="6"/>
      <c r="E237" s="7"/>
      <c r="F237" s="7"/>
      <c r="H237">
        <f t="shared" si="60"/>
        <v>0</v>
      </c>
      <c r="I237" s="16" t="str">
        <f t="shared" si="58"/>
        <v/>
      </c>
      <c r="Q237">
        <f t="shared" si="48"/>
        <v>0</v>
      </c>
      <c r="R237">
        <f t="shared" si="61"/>
        <v>5</v>
      </c>
      <c r="S237">
        <f t="shared" si="62"/>
        <v>2</v>
      </c>
      <c r="T237">
        <f t="shared" si="63"/>
        <v>2</v>
      </c>
      <c r="U237">
        <f t="shared" si="64"/>
        <v>3</v>
      </c>
      <c r="W237">
        <f t="shared" si="57"/>
        <v>9999.0161999998854</v>
      </c>
      <c r="Y237">
        <f t="shared" si="65"/>
        <v>2.0019000000000124</v>
      </c>
      <c r="Z237">
        <f t="shared" si="65"/>
        <v>3.0016700000000109</v>
      </c>
      <c r="AA237" t="str">
        <f t="shared" si="54"/>
        <v/>
      </c>
      <c r="AB237" t="str">
        <f t="shared" si="46"/>
        <v/>
      </c>
    </row>
    <row r="238" spans="1:28" x14ac:dyDescent="0.2">
      <c r="A238">
        <f t="shared" si="55"/>
        <v>231</v>
      </c>
      <c r="B238">
        <f t="shared" si="56"/>
        <v>461</v>
      </c>
      <c r="C238" s="5"/>
      <c r="D238" s="6"/>
      <c r="E238" s="7"/>
      <c r="F238" s="7"/>
      <c r="H238">
        <f t="shared" si="60"/>
        <v>0</v>
      </c>
      <c r="I238" s="16" t="str">
        <f t="shared" si="58"/>
        <v/>
      </c>
      <c r="Q238">
        <f t="shared" si="48"/>
        <v>0</v>
      </c>
      <c r="R238">
        <f t="shared" si="61"/>
        <v>5</v>
      </c>
      <c r="S238">
        <f t="shared" si="62"/>
        <v>2</v>
      </c>
      <c r="T238">
        <f t="shared" si="63"/>
        <v>2</v>
      </c>
      <c r="U238">
        <f t="shared" si="64"/>
        <v>3</v>
      </c>
      <c r="W238">
        <f t="shared" si="57"/>
        <v>9999.0162999998847</v>
      </c>
      <c r="Y238">
        <f t="shared" si="65"/>
        <v>2.0019100000000125</v>
      </c>
      <c r="Z238">
        <f t="shared" si="65"/>
        <v>3.001680000000011</v>
      </c>
      <c r="AA238" t="str">
        <f t="shared" si="54"/>
        <v/>
      </c>
      <c r="AB238" t="str">
        <f t="shared" ref="AB238:AB277" si="66">IF(U238-U237=0,"",D238)</f>
        <v/>
      </c>
    </row>
    <row r="239" spans="1:28" x14ac:dyDescent="0.2">
      <c r="A239">
        <f t="shared" si="55"/>
        <v>232</v>
      </c>
      <c r="B239">
        <f t="shared" si="56"/>
        <v>463</v>
      </c>
      <c r="C239" s="5"/>
      <c r="D239" s="6"/>
      <c r="E239" s="7"/>
      <c r="F239" s="7"/>
      <c r="H239">
        <f t="shared" si="60"/>
        <v>0</v>
      </c>
      <c r="I239" s="16" t="str">
        <f t="shared" si="58"/>
        <v/>
      </c>
      <c r="Q239">
        <f t="shared" si="48"/>
        <v>0</v>
      </c>
      <c r="R239">
        <f t="shared" si="61"/>
        <v>5</v>
      </c>
      <c r="S239">
        <f t="shared" si="62"/>
        <v>2</v>
      </c>
      <c r="T239">
        <f t="shared" si="63"/>
        <v>2</v>
      </c>
      <c r="U239">
        <f t="shared" si="64"/>
        <v>3</v>
      </c>
      <c r="W239">
        <f t="shared" si="57"/>
        <v>9999.016399999884</v>
      </c>
      <c r="Y239">
        <f t="shared" si="65"/>
        <v>2.0019200000000126</v>
      </c>
      <c r="Z239">
        <f t="shared" si="65"/>
        <v>3.0016900000000111</v>
      </c>
      <c r="AA239" t="str">
        <f t="shared" si="54"/>
        <v/>
      </c>
      <c r="AB239" t="str">
        <f t="shared" si="66"/>
        <v/>
      </c>
    </row>
    <row r="240" spans="1:28" x14ac:dyDescent="0.2">
      <c r="A240">
        <f t="shared" si="55"/>
        <v>233</v>
      </c>
      <c r="B240">
        <f t="shared" si="56"/>
        <v>465</v>
      </c>
      <c r="C240" s="5"/>
      <c r="D240" s="6"/>
      <c r="E240" s="7"/>
      <c r="F240" s="7"/>
      <c r="H240">
        <f t="shared" si="60"/>
        <v>0</v>
      </c>
      <c r="I240" s="16" t="str">
        <f t="shared" si="58"/>
        <v/>
      </c>
      <c r="Q240">
        <f t="shared" si="48"/>
        <v>0</v>
      </c>
      <c r="R240">
        <f t="shared" si="61"/>
        <v>5</v>
      </c>
      <c r="S240">
        <f t="shared" si="62"/>
        <v>2</v>
      </c>
      <c r="T240">
        <f t="shared" si="63"/>
        <v>2</v>
      </c>
      <c r="U240">
        <f t="shared" si="64"/>
        <v>3</v>
      </c>
      <c r="W240">
        <f t="shared" si="57"/>
        <v>9999.0164999998833</v>
      </c>
      <c r="Y240">
        <f t="shared" si="65"/>
        <v>2.0019300000000126</v>
      </c>
      <c r="Z240">
        <f t="shared" si="65"/>
        <v>3.0017000000000111</v>
      </c>
      <c r="AA240" t="str">
        <f t="shared" si="54"/>
        <v/>
      </c>
      <c r="AB240" t="str">
        <f t="shared" si="66"/>
        <v/>
      </c>
    </row>
    <row r="241" spans="1:28" x14ac:dyDescent="0.2">
      <c r="A241">
        <f t="shared" si="55"/>
        <v>234</v>
      </c>
      <c r="B241">
        <f t="shared" si="56"/>
        <v>467</v>
      </c>
      <c r="C241" s="5"/>
      <c r="D241" s="6"/>
      <c r="E241" s="7"/>
      <c r="F241" s="7"/>
      <c r="H241">
        <f t="shared" si="60"/>
        <v>0</v>
      </c>
      <c r="I241" s="16" t="str">
        <f t="shared" si="58"/>
        <v/>
      </c>
      <c r="Q241">
        <f t="shared" si="48"/>
        <v>0</v>
      </c>
      <c r="R241">
        <f t="shared" si="61"/>
        <v>5</v>
      </c>
      <c r="S241">
        <f t="shared" si="62"/>
        <v>2</v>
      </c>
      <c r="T241">
        <f t="shared" si="63"/>
        <v>2</v>
      </c>
      <c r="U241">
        <f t="shared" si="64"/>
        <v>3</v>
      </c>
      <c r="W241">
        <f t="shared" si="57"/>
        <v>9999.0165999998826</v>
      </c>
      <c r="Y241">
        <f t="shared" si="65"/>
        <v>2.0019400000000127</v>
      </c>
      <c r="Z241">
        <f t="shared" si="65"/>
        <v>3.0017100000000112</v>
      </c>
      <c r="AA241" t="str">
        <f t="shared" si="54"/>
        <v/>
      </c>
      <c r="AB241" t="str">
        <f t="shared" si="66"/>
        <v/>
      </c>
    </row>
    <row r="242" spans="1:28" x14ac:dyDescent="0.2">
      <c r="A242">
        <f t="shared" si="55"/>
        <v>235</v>
      </c>
      <c r="B242">
        <f t="shared" si="56"/>
        <v>469</v>
      </c>
      <c r="C242" s="5"/>
      <c r="D242" s="6"/>
      <c r="E242" s="7"/>
      <c r="F242" s="7"/>
      <c r="H242">
        <f t="shared" si="60"/>
        <v>0</v>
      </c>
      <c r="I242" s="16" t="str">
        <f t="shared" si="58"/>
        <v/>
      </c>
      <c r="Q242">
        <f t="shared" si="48"/>
        <v>0</v>
      </c>
      <c r="R242">
        <f t="shared" si="61"/>
        <v>5</v>
      </c>
      <c r="S242">
        <f t="shared" si="62"/>
        <v>2</v>
      </c>
      <c r="T242">
        <f t="shared" si="63"/>
        <v>2</v>
      </c>
      <c r="U242">
        <f t="shared" si="64"/>
        <v>3</v>
      </c>
      <c r="W242">
        <f t="shared" si="57"/>
        <v>9999.0166999998819</v>
      </c>
      <c r="Y242">
        <f t="shared" si="65"/>
        <v>2.0019500000000128</v>
      </c>
      <c r="Z242">
        <f t="shared" si="65"/>
        <v>3.0017200000000113</v>
      </c>
      <c r="AA242" t="str">
        <f t="shared" si="54"/>
        <v/>
      </c>
      <c r="AB242" t="str">
        <f t="shared" si="66"/>
        <v/>
      </c>
    </row>
    <row r="243" spans="1:28" x14ac:dyDescent="0.2">
      <c r="A243">
        <f t="shared" si="55"/>
        <v>236</v>
      </c>
      <c r="B243">
        <f t="shared" si="56"/>
        <v>471</v>
      </c>
      <c r="C243" s="5"/>
      <c r="D243" s="6"/>
      <c r="E243" s="7"/>
      <c r="F243" s="7"/>
      <c r="H243">
        <f t="shared" si="60"/>
        <v>0</v>
      </c>
      <c r="I243" s="16" t="str">
        <f t="shared" si="58"/>
        <v/>
      </c>
      <c r="Q243">
        <f t="shared" si="48"/>
        <v>0</v>
      </c>
      <c r="R243">
        <f t="shared" si="61"/>
        <v>5</v>
      </c>
      <c r="S243">
        <f t="shared" si="62"/>
        <v>2</v>
      </c>
      <c r="T243">
        <f t="shared" si="63"/>
        <v>2</v>
      </c>
      <c r="U243">
        <f t="shared" si="64"/>
        <v>3</v>
      </c>
      <c r="W243">
        <f t="shared" si="57"/>
        <v>9999.0167999998812</v>
      </c>
      <c r="Y243">
        <f t="shared" si="65"/>
        <v>2.0019600000000128</v>
      </c>
      <c r="Z243">
        <f t="shared" si="65"/>
        <v>3.0017300000000113</v>
      </c>
      <c r="AA243" t="str">
        <f t="shared" si="54"/>
        <v/>
      </c>
      <c r="AB243" t="str">
        <f t="shared" si="66"/>
        <v/>
      </c>
    </row>
    <row r="244" spans="1:28" x14ac:dyDescent="0.2">
      <c r="A244">
        <f t="shared" si="55"/>
        <v>237</v>
      </c>
      <c r="B244">
        <f t="shared" si="56"/>
        <v>473</v>
      </c>
      <c r="C244" s="5"/>
      <c r="D244" s="6"/>
      <c r="E244" s="7"/>
      <c r="F244" s="7"/>
      <c r="H244">
        <f t="shared" si="60"/>
        <v>0</v>
      </c>
      <c r="I244" s="16" t="str">
        <f t="shared" si="58"/>
        <v/>
      </c>
      <c r="Q244">
        <f t="shared" si="48"/>
        <v>0</v>
      </c>
      <c r="R244">
        <f t="shared" si="61"/>
        <v>5</v>
      </c>
      <c r="S244">
        <f t="shared" si="62"/>
        <v>2</v>
      </c>
      <c r="T244">
        <f t="shared" si="63"/>
        <v>2</v>
      </c>
      <c r="U244">
        <f t="shared" si="64"/>
        <v>3</v>
      </c>
      <c r="W244">
        <f t="shared" si="57"/>
        <v>9999.0168999998805</v>
      </c>
      <c r="Y244">
        <f t="shared" si="65"/>
        <v>2.0019700000000129</v>
      </c>
      <c r="Z244">
        <f t="shared" si="65"/>
        <v>3.0017400000000114</v>
      </c>
      <c r="AA244" t="str">
        <f t="shared" si="54"/>
        <v/>
      </c>
      <c r="AB244" t="str">
        <f t="shared" si="66"/>
        <v/>
      </c>
    </row>
    <row r="245" spans="1:28" x14ac:dyDescent="0.2">
      <c r="A245">
        <f t="shared" si="55"/>
        <v>238</v>
      </c>
      <c r="B245">
        <f t="shared" si="56"/>
        <v>475</v>
      </c>
      <c r="C245" s="5"/>
      <c r="D245" s="6"/>
      <c r="E245" s="7"/>
      <c r="F245" s="7"/>
      <c r="H245">
        <f t="shared" si="60"/>
        <v>0</v>
      </c>
      <c r="I245" s="16" t="str">
        <f t="shared" si="58"/>
        <v/>
      </c>
      <c r="Q245">
        <f t="shared" si="48"/>
        <v>0</v>
      </c>
      <c r="R245">
        <f t="shared" si="61"/>
        <v>5</v>
      </c>
      <c r="S245">
        <f t="shared" si="62"/>
        <v>2</v>
      </c>
      <c r="T245">
        <f t="shared" si="63"/>
        <v>2</v>
      </c>
      <c r="U245">
        <f t="shared" si="64"/>
        <v>3</v>
      </c>
      <c r="W245">
        <f t="shared" si="57"/>
        <v>9999.0169999998798</v>
      </c>
      <c r="Y245">
        <f t="shared" si="65"/>
        <v>2.001980000000013</v>
      </c>
      <c r="Z245">
        <f t="shared" si="65"/>
        <v>3.0017500000000115</v>
      </c>
      <c r="AA245" t="str">
        <f t="shared" si="54"/>
        <v/>
      </c>
      <c r="AB245" t="str">
        <f t="shared" si="66"/>
        <v/>
      </c>
    </row>
    <row r="246" spans="1:28" x14ac:dyDescent="0.2">
      <c r="A246">
        <f t="shared" si="55"/>
        <v>239</v>
      </c>
      <c r="B246">
        <f t="shared" si="56"/>
        <v>477</v>
      </c>
      <c r="C246" s="5"/>
      <c r="D246" s="6"/>
      <c r="E246" s="7"/>
      <c r="F246" s="7"/>
      <c r="H246">
        <f t="shared" si="60"/>
        <v>0</v>
      </c>
      <c r="I246" s="16" t="str">
        <f t="shared" si="58"/>
        <v/>
      </c>
      <c r="Q246">
        <f t="shared" si="48"/>
        <v>0</v>
      </c>
      <c r="R246">
        <f t="shared" si="61"/>
        <v>5</v>
      </c>
      <c r="S246">
        <f t="shared" si="62"/>
        <v>2</v>
      </c>
      <c r="T246">
        <f t="shared" si="63"/>
        <v>2</v>
      </c>
      <c r="U246">
        <f t="shared" si="64"/>
        <v>3</v>
      </c>
      <c r="W246">
        <f t="shared" si="57"/>
        <v>9999.0170999998791</v>
      </c>
      <c r="Y246">
        <f t="shared" si="65"/>
        <v>2.001990000000013</v>
      </c>
      <c r="Z246">
        <f t="shared" si="65"/>
        <v>3.0017600000000115</v>
      </c>
      <c r="AA246" t="str">
        <f t="shared" si="54"/>
        <v/>
      </c>
      <c r="AB246" t="str">
        <f t="shared" si="66"/>
        <v/>
      </c>
    </row>
    <row r="247" spans="1:28" x14ac:dyDescent="0.2">
      <c r="A247">
        <f t="shared" si="55"/>
        <v>240</v>
      </c>
      <c r="B247">
        <f t="shared" si="56"/>
        <v>479</v>
      </c>
      <c r="C247" s="5"/>
      <c r="D247" s="6"/>
      <c r="E247" s="7"/>
      <c r="F247" s="7"/>
      <c r="H247">
        <f t="shared" si="60"/>
        <v>0</v>
      </c>
      <c r="I247" s="16" t="str">
        <f t="shared" si="58"/>
        <v/>
      </c>
      <c r="Q247">
        <f t="shared" si="48"/>
        <v>0</v>
      </c>
      <c r="R247">
        <f t="shared" si="61"/>
        <v>5</v>
      </c>
      <c r="S247">
        <f t="shared" si="62"/>
        <v>2</v>
      </c>
      <c r="T247">
        <f t="shared" si="63"/>
        <v>2</v>
      </c>
      <c r="U247">
        <f t="shared" si="64"/>
        <v>3</v>
      </c>
      <c r="W247">
        <f t="shared" si="57"/>
        <v>9999.0171999998784</v>
      </c>
      <c r="Y247">
        <f t="shared" si="65"/>
        <v>2.0020000000000131</v>
      </c>
      <c r="Z247">
        <f t="shared" si="65"/>
        <v>3.0017700000000116</v>
      </c>
      <c r="AA247" t="str">
        <f t="shared" si="54"/>
        <v/>
      </c>
      <c r="AB247" t="str">
        <f t="shared" si="66"/>
        <v/>
      </c>
    </row>
    <row r="248" spans="1:28" x14ac:dyDescent="0.2">
      <c r="A248">
        <f t="shared" si="55"/>
        <v>241</v>
      </c>
      <c r="B248">
        <f t="shared" si="56"/>
        <v>481</v>
      </c>
      <c r="C248" s="5"/>
      <c r="D248" s="6"/>
      <c r="E248" s="7"/>
      <c r="F248" s="7"/>
      <c r="H248">
        <f t="shared" si="60"/>
        <v>0</v>
      </c>
      <c r="I248" s="16" t="str">
        <f t="shared" si="58"/>
        <v/>
      </c>
      <c r="Q248">
        <f t="shared" si="48"/>
        <v>0</v>
      </c>
      <c r="R248">
        <f t="shared" si="61"/>
        <v>5</v>
      </c>
      <c r="S248">
        <f t="shared" si="62"/>
        <v>2</v>
      </c>
      <c r="T248">
        <f t="shared" si="63"/>
        <v>2</v>
      </c>
      <c r="U248">
        <f t="shared" si="64"/>
        <v>3</v>
      </c>
      <c r="W248">
        <f t="shared" si="57"/>
        <v>9999.0172999998777</v>
      </c>
      <c r="Y248">
        <f t="shared" si="65"/>
        <v>2.0020100000000132</v>
      </c>
      <c r="Z248">
        <f t="shared" si="65"/>
        <v>3.0017800000000117</v>
      </c>
      <c r="AA248" t="str">
        <f t="shared" si="54"/>
        <v/>
      </c>
      <c r="AB248" t="str">
        <f t="shared" si="66"/>
        <v/>
      </c>
    </row>
    <row r="249" spans="1:28" x14ac:dyDescent="0.2">
      <c r="A249">
        <f t="shared" si="55"/>
        <v>242</v>
      </c>
      <c r="B249">
        <f t="shared" si="56"/>
        <v>483</v>
      </c>
      <c r="C249" s="5"/>
      <c r="D249" s="6"/>
      <c r="E249" s="7"/>
      <c r="F249" s="7"/>
      <c r="H249">
        <f t="shared" si="60"/>
        <v>0</v>
      </c>
      <c r="I249" s="16" t="str">
        <f t="shared" si="58"/>
        <v/>
      </c>
      <c r="Q249">
        <f t="shared" si="48"/>
        <v>0</v>
      </c>
      <c r="R249">
        <f t="shared" si="61"/>
        <v>5</v>
      </c>
      <c r="S249">
        <f t="shared" si="62"/>
        <v>2</v>
      </c>
      <c r="T249">
        <f t="shared" si="63"/>
        <v>2</v>
      </c>
      <c r="U249">
        <f t="shared" si="64"/>
        <v>3</v>
      </c>
      <c r="W249">
        <f t="shared" si="57"/>
        <v>9999.0173999998769</v>
      </c>
      <c r="Y249">
        <f t="shared" ref="Y249:Z264" si="67">IF(T249-T248=0,Y248+0.00001,T249)</f>
        <v>2.0020200000000132</v>
      </c>
      <c r="Z249">
        <f t="shared" si="67"/>
        <v>3.0017900000000117</v>
      </c>
      <c r="AA249" t="str">
        <f t="shared" si="54"/>
        <v/>
      </c>
      <c r="AB249" t="str">
        <f t="shared" si="66"/>
        <v/>
      </c>
    </row>
    <row r="250" spans="1:28" x14ac:dyDescent="0.2">
      <c r="A250">
        <f t="shared" si="55"/>
        <v>243</v>
      </c>
      <c r="B250">
        <f t="shared" si="56"/>
        <v>485</v>
      </c>
      <c r="C250" s="5"/>
      <c r="D250" s="6"/>
      <c r="E250" s="7"/>
      <c r="F250" s="7"/>
      <c r="H250">
        <f t="shared" si="60"/>
        <v>0</v>
      </c>
      <c r="I250" s="16" t="str">
        <f t="shared" si="58"/>
        <v/>
      </c>
      <c r="Q250">
        <f t="shared" si="48"/>
        <v>0</v>
      </c>
      <c r="R250">
        <f t="shared" si="61"/>
        <v>5</v>
      </c>
      <c r="S250">
        <f t="shared" si="62"/>
        <v>2</v>
      </c>
      <c r="T250">
        <f t="shared" si="63"/>
        <v>2</v>
      </c>
      <c r="U250">
        <f t="shared" si="64"/>
        <v>3</v>
      </c>
      <c r="W250">
        <f t="shared" si="57"/>
        <v>9999.0174999998762</v>
      </c>
      <c r="Y250">
        <f t="shared" si="67"/>
        <v>2.0020300000000133</v>
      </c>
      <c r="Z250">
        <f t="shared" si="67"/>
        <v>3.0018000000000118</v>
      </c>
      <c r="AA250" t="str">
        <f t="shared" si="54"/>
        <v/>
      </c>
      <c r="AB250" t="str">
        <f t="shared" si="66"/>
        <v/>
      </c>
    </row>
    <row r="251" spans="1:28" x14ac:dyDescent="0.2">
      <c r="A251">
        <f t="shared" si="55"/>
        <v>244</v>
      </c>
      <c r="B251">
        <f t="shared" si="56"/>
        <v>487</v>
      </c>
      <c r="C251" s="5"/>
      <c r="D251" s="6"/>
      <c r="E251" s="7"/>
      <c r="F251" s="7"/>
      <c r="H251">
        <f t="shared" si="60"/>
        <v>0</v>
      </c>
      <c r="I251" s="16" t="str">
        <f t="shared" si="58"/>
        <v/>
      </c>
      <c r="Q251">
        <f t="shared" si="48"/>
        <v>0</v>
      </c>
      <c r="R251">
        <f t="shared" si="61"/>
        <v>5</v>
      </c>
      <c r="S251">
        <f t="shared" si="62"/>
        <v>2</v>
      </c>
      <c r="T251">
        <f t="shared" si="63"/>
        <v>2</v>
      </c>
      <c r="U251">
        <f t="shared" si="64"/>
        <v>3</v>
      </c>
      <c r="W251">
        <f t="shared" si="57"/>
        <v>9999.0175999998755</v>
      </c>
      <c r="Y251">
        <f t="shared" si="67"/>
        <v>2.0020400000000134</v>
      </c>
      <c r="Z251">
        <f t="shared" si="67"/>
        <v>3.0018100000000119</v>
      </c>
      <c r="AA251" t="str">
        <f t="shared" si="54"/>
        <v/>
      </c>
      <c r="AB251" t="str">
        <f t="shared" si="66"/>
        <v/>
      </c>
    </row>
    <row r="252" spans="1:28" x14ac:dyDescent="0.2">
      <c r="A252">
        <f t="shared" si="55"/>
        <v>245</v>
      </c>
      <c r="B252">
        <f t="shared" si="56"/>
        <v>489</v>
      </c>
      <c r="C252" s="5"/>
      <c r="D252" s="6"/>
      <c r="E252" s="7"/>
      <c r="F252" s="7"/>
      <c r="H252">
        <f t="shared" si="60"/>
        <v>0</v>
      </c>
      <c r="I252" s="16" t="str">
        <f t="shared" si="58"/>
        <v/>
      </c>
      <c r="Q252">
        <f t="shared" si="48"/>
        <v>0</v>
      </c>
      <c r="R252">
        <f t="shared" si="61"/>
        <v>5</v>
      </c>
      <c r="S252">
        <f t="shared" si="62"/>
        <v>2</v>
      </c>
      <c r="T252">
        <f t="shared" si="63"/>
        <v>2</v>
      </c>
      <c r="U252">
        <f t="shared" si="64"/>
        <v>3</v>
      </c>
      <c r="W252">
        <f t="shared" si="57"/>
        <v>9999.0176999998748</v>
      </c>
      <c r="Y252">
        <f t="shared" si="67"/>
        <v>2.0020500000000134</v>
      </c>
      <c r="Z252">
        <f t="shared" si="67"/>
        <v>3.0018200000000119</v>
      </c>
      <c r="AA252" t="str">
        <f t="shared" si="54"/>
        <v/>
      </c>
      <c r="AB252" t="str">
        <f t="shared" si="66"/>
        <v/>
      </c>
    </row>
    <row r="253" spans="1:28" x14ac:dyDescent="0.2">
      <c r="A253">
        <f t="shared" si="55"/>
        <v>246</v>
      </c>
      <c r="B253">
        <f t="shared" si="56"/>
        <v>491</v>
      </c>
      <c r="C253" s="5"/>
      <c r="D253" s="6"/>
      <c r="E253" s="7"/>
      <c r="F253" s="7"/>
      <c r="H253">
        <f t="shared" si="60"/>
        <v>0</v>
      </c>
      <c r="I253" s="16" t="str">
        <f t="shared" si="58"/>
        <v/>
      </c>
      <c r="Q253">
        <f t="shared" si="48"/>
        <v>0</v>
      </c>
      <c r="R253">
        <f t="shared" si="61"/>
        <v>5</v>
      </c>
      <c r="S253">
        <f t="shared" si="62"/>
        <v>2</v>
      </c>
      <c r="T253">
        <f t="shared" si="63"/>
        <v>2</v>
      </c>
      <c r="U253">
        <f t="shared" si="64"/>
        <v>3</v>
      </c>
      <c r="W253">
        <f t="shared" si="57"/>
        <v>9999.0177999998741</v>
      </c>
      <c r="Y253">
        <f t="shared" si="67"/>
        <v>2.0020600000000135</v>
      </c>
      <c r="Z253">
        <f t="shared" si="67"/>
        <v>3.001830000000012</v>
      </c>
      <c r="AA253" t="str">
        <f t="shared" si="54"/>
        <v/>
      </c>
      <c r="AB253" t="str">
        <f t="shared" si="66"/>
        <v/>
      </c>
    </row>
    <row r="254" spans="1:28" x14ac:dyDescent="0.2">
      <c r="A254">
        <f t="shared" si="55"/>
        <v>247</v>
      </c>
      <c r="B254">
        <f t="shared" si="56"/>
        <v>493</v>
      </c>
      <c r="C254" s="5"/>
      <c r="D254" s="6"/>
      <c r="E254" s="7"/>
      <c r="F254" s="7"/>
      <c r="H254">
        <f t="shared" si="60"/>
        <v>0</v>
      </c>
      <c r="I254" s="16" t="str">
        <f t="shared" si="58"/>
        <v/>
      </c>
      <c r="Q254">
        <f t="shared" si="48"/>
        <v>0</v>
      </c>
      <c r="R254">
        <f t="shared" si="61"/>
        <v>5</v>
      </c>
      <c r="S254">
        <f t="shared" si="62"/>
        <v>2</v>
      </c>
      <c r="T254">
        <f t="shared" si="63"/>
        <v>2</v>
      </c>
      <c r="U254">
        <f t="shared" si="64"/>
        <v>3</v>
      </c>
      <c r="W254">
        <f t="shared" si="57"/>
        <v>9999.0178999998734</v>
      </c>
      <c r="Y254">
        <f t="shared" si="67"/>
        <v>2.0020700000000136</v>
      </c>
      <c r="Z254">
        <f t="shared" si="67"/>
        <v>3.0018400000000121</v>
      </c>
      <c r="AA254" t="str">
        <f t="shared" si="54"/>
        <v/>
      </c>
      <c r="AB254" t="str">
        <f t="shared" si="66"/>
        <v/>
      </c>
    </row>
    <row r="255" spans="1:28" x14ac:dyDescent="0.2">
      <c r="A255">
        <f t="shared" si="55"/>
        <v>248</v>
      </c>
      <c r="B255">
        <f t="shared" si="56"/>
        <v>495</v>
      </c>
      <c r="C255" s="5"/>
      <c r="D255" s="6"/>
      <c r="E255" s="7"/>
      <c r="F255" s="7"/>
      <c r="H255">
        <f t="shared" si="60"/>
        <v>0</v>
      </c>
      <c r="I255" s="16" t="str">
        <f t="shared" si="58"/>
        <v/>
      </c>
      <c r="Q255">
        <f t="shared" si="48"/>
        <v>0</v>
      </c>
      <c r="R255">
        <f t="shared" si="61"/>
        <v>5</v>
      </c>
      <c r="S255">
        <f t="shared" si="62"/>
        <v>2</v>
      </c>
      <c r="T255">
        <f t="shared" si="63"/>
        <v>2</v>
      </c>
      <c r="U255">
        <f t="shared" si="64"/>
        <v>3</v>
      </c>
      <c r="W255">
        <f t="shared" si="57"/>
        <v>9999.0179999998727</v>
      </c>
      <c r="Y255">
        <f t="shared" si="67"/>
        <v>2.0020800000000136</v>
      </c>
      <c r="Z255">
        <f t="shared" si="67"/>
        <v>3.0018500000000121</v>
      </c>
      <c r="AA255" t="str">
        <f t="shared" si="54"/>
        <v/>
      </c>
      <c r="AB255" t="str">
        <f t="shared" si="66"/>
        <v/>
      </c>
    </row>
    <row r="256" spans="1:28" x14ac:dyDescent="0.2">
      <c r="A256">
        <f t="shared" si="55"/>
        <v>249</v>
      </c>
      <c r="B256">
        <f t="shared" si="56"/>
        <v>497</v>
      </c>
      <c r="C256" s="5"/>
      <c r="D256" s="6"/>
      <c r="E256" s="7"/>
      <c r="F256" s="7"/>
      <c r="H256">
        <f t="shared" si="60"/>
        <v>0</v>
      </c>
      <c r="I256" s="16" t="str">
        <f t="shared" si="58"/>
        <v/>
      </c>
      <c r="Q256">
        <f t="shared" si="48"/>
        <v>0</v>
      </c>
      <c r="R256">
        <f t="shared" si="61"/>
        <v>5</v>
      </c>
      <c r="S256">
        <f t="shared" si="62"/>
        <v>2</v>
      </c>
      <c r="T256">
        <f t="shared" si="63"/>
        <v>2</v>
      </c>
      <c r="U256">
        <f t="shared" si="64"/>
        <v>3</v>
      </c>
      <c r="W256">
        <f t="shared" si="57"/>
        <v>9999.018099999872</v>
      </c>
      <c r="Y256">
        <f t="shared" si="67"/>
        <v>2.0020900000000137</v>
      </c>
      <c r="Z256">
        <f t="shared" si="67"/>
        <v>3.0018600000000122</v>
      </c>
      <c r="AA256" t="str">
        <f t="shared" si="54"/>
        <v/>
      </c>
      <c r="AB256" t="str">
        <f t="shared" si="66"/>
        <v/>
      </c>
    </row>
    <row r="257" spans="1:28" x14ac:dyDescent="0.2">
      <c r="A257">
        <f t="shared" si="55"/>
        <v>250</v>
      </c>
      <c r="B257">
        <f t="shared" si="56"/>
        <v>499</v>
      </c>
      <c r="C257" s="5"/>
      <c r="D257" s="6"/>
      <c r="E257" s="7"/>
      <c r="F257" s="7"/>
      <c r="H257">
        <f t="shared" si="60"/>
        <v>0</v>
      </c>
      <c r="I257" s="16" t="str">
        <f t="shared" si="58"/>
        <v/>
      </c>
      <c r="Q257">
        <f t="shared" si="48"/>
        <v>0</v>
      </c>
      <c r="R257">
        <f t="shared" si="61"/>
        <v>5</v>
      </c>
      <c r="S257">
        <f t="shared" si="62"/>
        <v>2</v>
      </c>
      <c r="T257">
        <f t="shared" si="63"/>
        <v>2</v>
      </c>
      <c r="U257">
        <f t="shared" si="64"/>
        <v>3</v>
      </c>
      <c r="W257">
        <f t="shared" si="57"/>
        <v>9999.0181999998713</v>
      </c>
      <c r="Y257">
        <f t="shared" si="67"/>
        <v>2.0021000000000138</v>
      </c>
      <c r="Z257">
        <f t="shared" si="67"/>
        <v>3.0018700000000123</v>
      </c>
      <c r="AA257" t="str">
        <f t="shared" si="54"/>
        <v/>
      </c>
      <c r="AB257" t="str">
        <f t="shared" si="66"/>
        <v/>
      </c>
    </row>
    <row r="258" spans="1:28" x14ac:dyDescent="0.2">
      <c r="A258">
        <f t="shared" si="55"/>
        <v>251</v>
      </c>
      <c r="B258">
        <f t="shared" si="56"/>
        <v>501</v>
      </c>
      <c r="C258" s="5"/>
      <c r="D258" s="6"/>
      <c r="E258" s="7"/>
      <c r="F258" s="7"/>
      <c r="H258">
        <f t="shared" si="60"/>
        <v>0</v>
      </c>
      <c r="I258" s="16" t="str">
        <f t="shared" si="58"/>
        <v/>
      </c>
      <c r="Q258">
        <f t="shared" si="48"/>
        <v>0</v>
      </c>
      <c r="R258">
        <f t="shared" si="61"/>
        <v>5</v>
      </c>
      <c r="S258">
        <f t="shared" si="62"/>
        <v>2</v>
      </c>
      <c r="T258">
        <f t="shared" si="63"/>
        <v>2</v>
      </c>
      <c r="U258">
        <f t="shared" si="64"/>
        <v>3</v>
      </c>
      <c r="W258">
        <f t="shared" si="57"/>
        <v>9999.0182999998706</v>
      </c>
      <c r="Y258">
        <f t="shared" si="67"/>
        <v>2.0021100000000138</v>
      </c>
      <c r="Z258">
        <f t="shared" si="67"/>
        <v>3.0018800000000123</v>
      </c>
      <c r="AA258" t="str">
        <f t="shared" si="54"/>
        <v/>
      </c>
      <c r="AB258" t="str">
        <f t="shared" si="66"/>
        <v/>
      </c>
    </row>
    <row r="259" spans="1:28" x14ac:dyDescent="0.2">
      <c r="A259">
        <f t="shared" si="55"/>
        <v>252</v>
      </c>
      <c r="B259">
        <f t="shared" si="56"/>
        <v>503</v>
      </c>
      <c r="C259" s="5"/>
      <c r="D259" s="6"/>
      <c r="E259" s="7"/>
      <c r="F259" s="7"/>
      <c r="H259">
        <f t="shared" si="60"/>
        <v>0</v>
      </c>
      <c r="I259" s="16" t="str">
        <f t="shared" si="58"/>
        <v/>
      </c>
      <c r="Q259">
        <f t="shared" si="48"/>
        <v>0</v>
      </c>
      <c r="R259">
        <f t="shared" si="61"/>
        <v>5</v>
      </c>
      <c r="S259">
        <f t="shared" si="62"/>
        <v>2</v>
      </c>
      <c r="T259">
        <f t="shared" si="63"/>
        <v>2</v>
      </c>
      <c r="U259">
        <f t="shared" si="64"/>
        <v>3</v>
      </c>
      <c r="W259">
        <f t="shared" si="57"/>
        <v>9999.0183999998699</v>
      </c>
      <c r="Y259">
        <f t="shared" si="67"/>
        <v>2.0021200000000139</v>
      </c>
      <c r="Z259">
        <f t="shared" si="67"/>
        <v>3.0018900000000124</v>
      </c>
      <c r="AA259" t="str">
        <f t="shared" si="54"/>
        <v/>
      </c>
      <c r="AB259" t="str">
        <f t="shared" si="66"/>
        <v/>
      </c>
    </row>
    <row r="260" spans="1:28" x14ac:dyDescent="0.2">
      <c r="A260">
        <f t="shared" si="55"/>
        <v>253</v>
      </c>
      <c r="B260">
        <f t="shared" si="56"/>
        <v>505</v>
      </c>
      <c r="C260" s="5"/>
      <c r="D260" s="6"/>
      <c r="E260" s="7"/>
      <c r="F260" s="7"/>
      <c r="H260">
        <f t="shared" si="60"/>
        <v>0</v>
      </c>
      <c r="I260" s="16" t="str">
        <f t="shared" si="58"/>
        <v/>
      </c>
      <c r="Q260">
        <f t="shared" si="48"/>
        <v>0</v>
      </c>
      <c r="R260">
        <f t="shared" si="61"/>
        <v>5</v>
      </c>
      <c r="S260">
        <f t="shared" si="62"/>
        <v>2</v>
      </c>
      <c r="T260">
        <f t="shared" si="63"/>
        <v>2</v>
      </c>
      <c r="U260">
        <f t="shared" si="64"/>
        <v>3</v>
      </c>
      <c r="W260">
        <f t="shared" si="57"/>
        <v>9999.0184999998692</v>
      </c>
      <c r="Y260">
        <f t="shared" si="67"/>
        <v>2.002130000000014</v>
      </c>
      <c r="Z260">
        <f t="shared" si="67"/>
        <v>3.0019000000000124</v>
      </c>
      <c r="AA260" t="str">
        <f t="shared" si="54"/>
        <v/>
      </c>
      <c r="AB260" t="str">
        <f t="shared" si="66"/>
        <v/>
      </c>
    </row>
    <row r="261" spans="1:28" x14ac:dyDescent="0.2">
      <c r="A261">
        <f t="shared" si="55"/>
        <v>254</v>
      </c>
      <c r="B261">
        <f t="shared" si="56"/>
        <v>507</v>
      </c>
      <c r="C261" s="5"/>
      <c r="D261" s="6"/>
      <c r="E261" s="7"/>
      <c r="F261" s="7"/>
      <c r="H261">
        <f t="shared" si="60"/>
        <v>0</v>
      </c>
      <c r="I261" s="16" t="str">
        <f t="shared" si="58"/>
        <v/>
      </c>
      <c r="Q261">
        <f t="shared" si="48"/>
        <v>0</v>
      </c>
      <c r="R261">
        <f t="shared" si="61"/>
        <v>5</v>
      </c>
      <c r="S261">
        <f t="shared" si="62"/>
        <v>2</v>
      </c>
      <c r="T261">
        <f t="shared" si="63"/>
        <v>2</v>
      </c>
      <c r="U261">
        <f t="shared" si="64"/>
        <v>3</v>
      </c>
      <c r="W261">
        <f t="shared" si="57"/>
        <v>9999.0185999998685</v>
      </c>
      <c r="Y261">
        <f t="shared" si="67"/>
        <v>2.002140000000014</v>
      </c>
      <c r="Z261">
        <f t="shared" si="67"/>
        <v>3.0019100000000125</v>
      </c>
      <c r="AA261" t="str">
        <f t="shared" si="54"/>
        <v/>
      </c>
      <c r="AB261" t="str">
        <f t="shared" si="66"/>
        <v/>
      </c>
    </row>
    <row r="262" spans="1:28" x14ac:dyDescent="0.2">
      <c r="A262">
        <f t="shared" si="55"/>
        <v>255</v>
      </c>
      <c r="B262">
        <f t="shared" si="56"/>
        <v>509</v>
      </c>
      <c r="C262" s="5"/>
      <c r="D262" s="6"/>
      <c r="E262" s="7"/>
      <c r="F262" s="7"/>
      <c r="H262">
        <f t="shared" si="60"/>
        <v>0</v>
      </c>
      <c r="I262" s="16" t="str">
        <f t="shared" si="58"/>
        <v/>
      </c>
      <c r="Q262">
        <f t="shared" si="48"/>
        <v>0</v>
      </c>
      <c r="R262">
        <f t="shared" si="61"/>
        <v>5</v>
      </c>
      <c r="S262">
        <f t="shared" si="62"/>
        <v>2</v>
      </c>
      <c r="T262">
        <f t="shared" si="63"/>
        <v>2</v>
      </c>
      <c r="U262">
        <f t="shared" si="64"/>
        <v>3</v>
      </c>
      <c r="W262">
        <f t="shared" si="57"/>
        <v>9999.0186999998677</v>
      </c>
      <c r="Y262">
        <f t="shared" si="67"/>
        <v>2.0021500000000141</v>
      </c>
      <c r="Z262">
        <f t="shared" si="67"/>
        <v>3.0019200000000126</v>
      </c>
      <c r="AA262" t="str">
        <f t="shared" si="54"/>
        <v/>
      </c>
      <c r="AB262" t="str">
        <f t="shared" si="66"/>
        <v/>
      </c>
    </row>
    <row r="263" spans="1:28" x14ac:dyDescent="0.2">
      <c r="A263">
        <f t="shared" si="55"/>
        <v>256</v>
      </c>
      <c r="B263">
        <f t="shared" si="56"/>
        <v>511</v>
      </c>
      <c r="C263" s="5"/>
      <c r="D263" s="6"/>
      <c r="E263" s="7"/>
      <c r="F263" s="7"/>
      <c r="H263">
        <f t="shared" si="60"/>
        <v>0</v>
      </c>
      <c r="I263" s="16" t="str">
        <f t="shared" si="58"/>
        <v/>
      </c>
      <c r="Q263">
        <f t="shared" si="48"/>
        <v>0</v>
      </c>
      <c r="R263">
        <f t="shared" si="61"/>
        <v>5</v>
      </c>
      <c r="S263">
        <f t="shared" si="62"/>
        <v>2</v>
      </c>
      <c r="T263">
        <f t="shared" si="63"/>
        <v>2</v>
      </c>
      <c r="U263">
        <f t="shared" si="64"/>
        <v>3</v>
      </c>
      <c r="W263">
        <f t="shared" si="57"/>
        <v>9999.018799999867</v>
      </c>
      <c r="Y263">
        <f t="shared" si="67"/>
        <v>2.0021600000000142</v>
      </c>
      <c r="Z263">
        <f t="shared" si="67"/>
        <v>3.0019300000000126</v>
      </c>
      <c r="AA263" t="str">
        <f t="shared" si="54"/>
        <v/>
      </c>
      <c r="AB263" t="str">
        <f t="shared" si="66"/>
        <v/>
      </c>
    </row>
    <row r="264" spans="1:28" x14ac:dyDescent="0.2">
      <c r="A264">
        <f t="shared" si="55"/>
        <v>257</v>
      </c>
      <c r="B264">
        <f t="shared" si="56"/>
        <v>513</v>
      </c>
      <c r="C264" s="5"/>
      <c r="D264" s="6"/>
      <c r="E264" s="7"/>
      <c r="F264" s="7"/>
      <c r="H264">
        <f t="shared" si="60"/>
        <v>0</v>
      </c>
      <c r="I264" s="16" t="str">
        <f t="shared" si="58"/>
        <v/>
      </c>
      <c r="Q264">
        <f t="shared" si="48"/>
        <v>0</v>
      </c>
      <c r="R264">
        <f t="shared" si="61"/>
        <v>5</v>
      </c>
      <c r="S264">
        <f t="shared" si="62"/>
        <v>2</v>
      </c>
      <c r="T264">
        <f t="shared" si="63"/>
        <v>2</v>
      </c>
      <c r="U264">
        <f t="shared" si="64"/>
        <v>3</v>
      </c>
      <c r="W264">
        <f t="shared" si="57"/>
        <v>9999.0188999998663</v>
      </c>
      <c r="Y264">
        <f t="shared" si="67"/>
        <v>2.0021700000000142</v>
      </c>
      <c r="Z264">
        <f t="shared" si="67"/>
        <v>3.0019400000000127</v>
      </c>
      <c r="AA264" t="str">
        <f t="shared" si="54"/>
        <v/>
      </c>
      <c r="AB264" t="str">
        <f t="shared" si="66"/>
        <v/>
      </c>
    </row>
    <row r="265" spans="1:28" x14ac:dyDescent="0.2">
      <c r="A265">
        <f t="shared" si="55"/>
        <v>258</v>
      </c>
      <c r="B265">
        <f t="shared" si="56"/>
        <v>515</v>
      </c>
      <c r="C265" s="5"/>
      <c r="D265" s="6"/>
      <c r="E265" s="7"/>
      <c r="F265" s="7"/>
      <c r="H265">
        <f t="shared" si="60"/>
        <v>0</v>
      </c>
      <c r="I265" s="16" t="str">
        <f t="shared" si="58"/>
        <v/>
      </c>
      <c r="Q265">
        <f t="shared" si="48"/>
        <v>0</v>
      </c>
      <c r="R265">
        <f t="shared" si="61"/>
        <v>5</v>
      </c>
      <c r="S265">
        <f t="shared" si="62"/>
        <v>2</v>
      </c>
      <c r="T265">
        <f t="shared" si="63"/>
        <v>2</v>
      </c>
      <c r="U265">
        <f t="shared" si="64"/>
        <v>3</v>
      </c>
      <c r="W265">
        <f t="shared" si="57"/>
        <v>9999.0189999998656</v>
      </c>
      <c r="Y265">
        <f t="shared" ref="Y265:Z277" si="68">IF(T265-T264=0,Y264+0.00001,T265)</f>
        <v>2.0021800000000143</v>
      </c>
      <c r="Z265">
        <f t="shared" si="68"/>
        <v>3.0019500000000128</v>
      </c>
      <c r="AA265" t="str">
        <f t="shared" ref="AA265:AA277" si="69">IF(T265-T264=0,"",D265)</f>
        <v/>
      </c>
      <c r="AB265" t="str">
        <f t="shared" si="66"/>
        <v/>
      </c>
    </row>
    <row r="266" spans="1:28" x14ac:dyDescent="0.2">
      <c r="A266">
        <f t="shared" ref="A266:A277" si="70">A265+1</f>
        <v>259</v>
      </c>
      <c r="B266">
        <f t="shared" ref="B266:B277" si="71">B265+2</f>
        <v>517</v>
      </c>
      <c r="C266" s="5"/>
      <c r="D266" s="6"/>
      <c r="E266" s="7"/>
      <c r="F266" s="7"/>
      <c r="H266">
        <f t="shared" si="60"/>
        <v>0</v>
      </c>
      <c r="I266" s="16" t="str">
        <f t="shared" si="58"/>
        <v/>
      </c>
      <c r="Q266">
        <f t="shared" si="48"/>
        <v>0</v>
      </c>
      <c r="R266">
        <f t="shared" si="61"/>
        <v>5</v>
      </c>
      <c r="S266">
        <f t="shared" si="62"/>
        <v>2</v>
      </c>
      <c r="T266">
        <f t="shared" si="63"/>
        <v>2</v>
      </c>
      <c r="U266">
        <f t="shared" si="64"/>
        <v>3</v>
      </c>
      <c r="W266">
        <f t="shared" ref="W266:W276" si="72">IF(E266="",W265+0.0001,E266)</f>
        <v>9999.0190999998649</v>
      </c>
      <c r="Y266">
        <f t="shared" si="68"/>
        <v>2.0021900000000143</v>
      </c>
      <c r="Z266">
        <f t="shared" si="68"/>
        <v>3.0019600000000128</v>
      </c>
      <c r="AA266" t="str">
        <f t="shared" si="69"/>
        <v/>
      </c>
      <c r="AB266" t="str">
        <f t="shared" si="66"/>
        <v/>
      </c>
    </row>
    <row r="267" spans="1:28" x14ac:dyDescent="0.2">
      <c r="A267">
        <f t="shared" si="70"/>
        <v>260</v>
      </c>
      <c r="B267">
        <f t="shared" si="71"/>
        <v>519</v>
      </c>
      <c r="C267" s="5"/>
      <c r="D267" s="6"/>
      <c r="E267" s="7"/>
      <c r="F267" s="7"/>
      <c r="H267">
        <f t="shared" si="60"/>
        <v>0</v>
      </c>
      <c r="I267" s="16" t="str">
        <f t="shared" si="58"/>
        <v/>
      </c>
      <c r="Q267">
        <f t="shared" si="48"/>
        <v>0</v>
      </c>
      <c r="R267">
        <f t="shared" si="61"/>
        <v>5</v>
      </c>
      <c r="S267">
        <f t="shared" si="62"/>
        <v>2</v>
      </c>
      <c r="T267">
        <f t="shared" si="63"/>
        <v>2</v>
      </c>
      <c r="U267">
        <f t="shared" si="64"/>
        <v>3</v>
      </c>
      <c r="W267">
        <f t="shared" si="72"/>
        <v>9999.0191999998642</v>
      </c>
      <c r="Y267">
        <f t="shared" si="68"/>
        <v>2.0022000000000144</v>
      </c>
      <c r="Z267">
        <f t="shared" si="68"/>
        <v>3.0019700000000129</v>
      </c>
      <c r="AA267" t="str">
        <f t="shared" si="69"/>
        <v/>
      </c>
      <c r="AB267" t="str">
        <f t="shared" si="66"/>
        <v/>
      </c>
    </row>
    <row r="268" spans="1:28" x14ac:dyDescent="0.2">
      <c r="A268">
        <f t="shared" si="70"/>
        <v>261</v>
      </c>
      <c r="B268">
        <f t="shared" si="71"/>
        <v>521</v>
      </c>
      <c r="C268" s="5"/>
      <c r="D268" s="6"/>
      <c r="E268" s="7"/>
      <c r="F268" s="7"/>
      <c r="H268">
        <f t="shared" si="60"/>
        <v>0</v>
      </c>
      <c r="I268" s="16" t="str">
        <f t="shared" si="58"/>
        <v/>
      </c>
      <c r="Q268">
        <f t="shared" si="48"/>
        <v>0</v>
      </c>
      <c r="R268">
        <f t="shared" si="61"/>
        <v>5</v>
      </c>
      <c r="S268">
        <f t="shared" si="62"/>
        <v>2</v>
      </c>
      <c r="T268">
        <f t="shared" si="63"/>
        <v>2</v>
      </c>
      <c r="U268">
        <f t="shared" si="64"/>
        <v>3</v>
      </c>
      <c r="W268">
        <f t="shared" si="72"/>
        <v>9999.0192999998635</v>
      </c>
      <c r="Y268">
        <f t="shared" si="68"/>
        <v>2.0022100000000145</v>
      </c>
      <c r="Z268">
        <f t="shared" si="68"/>
        <v>3.001980000000013</v>
      </c>
      <c r="AA268" t="str">
        <f t="shared" si="69"/>
        <v/>
      </c>
      <c r="AB268" t="str">
        <f t="shared" si="66"/>
        <v/>
      </c>
    </row>
    <row r="269" spans="1:28" x14ac:dyDescent="0.2">
      <c r="A269">
        <f t="shared" si="70"/>
        <v>262</v>
      </c>
      <c r="B269">
        <f t="shared" si="71"/>
        <v>523</v>
      </c>
      <c r="C269" s="5"/>
      <c r="D269" s="6"/>
      <c r="E269" s="7"/>
      <c r="F269" s="7"/>
      <c r="H269">
        <f t="shared" si="60"/>
        <v>0</v>
      </c>
      <c r="I269" s="16" t="str">
        <f t="shared" si="58"/>
        <v/>
      </c>
      <c r="Q269">
        <f t="shared" si="48"/>
        <v>0</v>
      </c>
      <c r="R269">
        <f t="shared" si="61"/>
        <v>5</v>
      </c>
      <c r="S269">
        <f t="shared" si="62"/>
        <v>2</v>
      </c>
      <c r="T269">
        <f t="shared" si="63"/>
        <v>2</v>
      </c>
      <c r="U269">
        <f t="shared" si="64"/>
        <v>3</v>
      </c>
      <c r="W269">
        <f t="shared" si="72"/>
        <v>9999.0193999998628</v>
      </c>
      <c r="Y269">
        <f t="shared" si="68"/>
        <v>2.0022200000000145</v>
      </c>
      <c r="Z269">
        <f t="shared" si="68"/>
        <v>3.001990000000013</v>
      </c>
      <c r="AA269" t="str">
        <f t="shared" si="69"/>
        <v/>
      </c>
      <c r="AB269" t="str">
        <f t="shared" si="66"/>
        <v/>
      </c>
    </row>
    <row r="270" spans="1:28" x14ac:dyDescent="0.2">
      <c r="A270">
        <f t="shared" si="70"/>
        <v>263</v>
      </c>
      <c r="B270">
        <f t="shared" si="71"/>
        <v>525</v>
      </c>
      <c r="C270" s="5"/>
      <c r="D270" s="6"/>
      <c r="E270" s="7"/>
      <c r="F270" s="7"/>
      <c r="H270">
        <f t="shared" si="60"/>
        <v>0</v>
      </c>
      <c r="I270" s="16" t="str">
        <f t="shared" si="58"/>
        <v/>
      </c>
      <c r="Q270">
        <f t="shared" si="48"/>
        <v>0</v>
      </c>
      <c r="R270">
        <f t="shared" si="61"/>
        <v>5</v>
      </c>
      <c r="S270">
        <f t="shared" si="62"/>
        <v>2</v>
      </c>
      <c r="T270">
        <f t="shared" si="63"/>
        <v>2</v>
      </c>
      <c r="U270">
        <f t="shared" si="64"/>
        <v>3</v>
      </c>
      <c r="W270">
        <f t="shared" si="72"/>
        <v>9999.0194999998621</v>
      </c>
      <c r="Y270">
        <f t="shared" si="68"/>
        <v>2.0022300000000146</v>
      </c>
      <c r="Z270">
        <f t="shared" si="68"/>
        <v>3.0020000000000131</v>
      </c>
      <c r="AA270" t="str">
        <f t="shared" si="69"/>
        <v/>
      </c>
      <c r="AB270" t="str">
        <f t="shared" si="66"/>
        <v/>
      </c>
    </row>
    <row r="271" spans="1:28" x14ac:dyDescent="0.2">
      <c r="A271">
        <f t="shared" si="70"/>
        <v>264</v>
      </c>
      <c r="B271">
        <f t="shared" si="71"/>
        <v>527</v>
      </c>
      <c r="C271" s="5"/>
      <c r="D271" s="6"/>
      <c r="E271" s="7"/>
      <c r="F271" s="7"/>
      <c r="H271">
        <f t="shared" si="60"/>
        <v>0</v>
      </c>
      <c r="I271" s="16" t="str">
        <f>IF(AND(AND(C271="",D271="",E271="",F271=""),OR(C272&lt;&gt;"",D272&lt;&gt;"")),"Bitte diese Zeile nicht leer lassen",IF(AND(D271&lt;&gt;"",OR(C271&lt;&gt;"",E271&lt;&gt;"",F271&lt;&gt;"")),"Bitte Zeile nur als Titelzeile (Spalte D) oder als Kontozeile (andere Spalten) verwenden",IF(E271="","",IF(AND(E271&lt;&gt;"",F271&lt;&gt;"",C271=""),"Bitte gültige Kontokategorie (s. oben) zuweisen",IF(OR(E271&lt;=E270,E271&lt;=E269),"Kontonummern müssen aufsteigend eingegeben werden.",IF(OR(E271&lt;1000,E271&gt;9999),CONCATENATE(E271," auf Spalte F ist keine vierstellige Kontonummer"),IF(OR(C271=C$2,C271=C$3,C271=C$4,C271=C$5),"","Bitte gültige Kontokategorie eingeben")))))))</f>
        <v/>
      </c>
      <c r="Q271">
        <f t="shared" si="48"/>
        <v>0</v>
      </c>
      <c r="R271">
        <f t="shared" ref="R271:R277" si="73">IF(OR(AND(D271&lt;&gt;"",C272="",C273=$C$2),AND(D271&lt;&gt;"",C272=$C$2)),R270+1,R270)</f>
        <v>5</v>
      </c>
      <c r="S271">
        <f t="shared" ref="S271:S277" si="74">IF(OR(AND(D271&lt;&gt;"",C272="",C273=$C$3),AND(D271&lt;&gt;"",C272=$C$3)),S270+1,S270)</f>
        <v>2</v>
      </c>
      <c r="T271">
        <f t="shared" ref="T271:T277" si="75">IF(OR(AND(D271&lt;&gt;"",C272="",C273=$C$4),AND(D271&lt;&gt;"",C272=$C$4)),T270+1,T270)</f>
        <v>2</v>
      </c>
      <c r="U271">
        <f t="shared" ref="U271:U277" si="76">IF(OR(AND(D271&lt;&gt;"",C272="",C273=$C$5),AND(D271&lt;&gt;"",C272=$C$5)),U270+1,U270)</f>
        <v>3</v>
      </c>
      <c r="W271">
        <f t="shared" si="72"/>
        <v>9999.0195999998614</v>
      </c>
      <c r="Y271">
        <f t="shared" si="68"/>
        <v>2.0022400000000147</v>
      </c>
      <c r="Z271">
        <f t="shared" si="68"/>
        <v>3.0020100000000132</v>
      </c>
      <c r="AA271" t="str">
        <f t="shared" si="69"/>
        <v/>
      </c>
      <c r="AB271" t="str">
        <f t="shared" si="66"/>
        <v/>
      </c>
    </row>
    <row r="272" spans="1:28" x14ac:dyDescent="0.2">
      <c r="A272">
        <f t="shared" si="70"/>
        <v>265</v>
      </c>
      <c r="B272">
        <f t="shared" si="71"/>
        <v>529</v>
      </c>
      <c r="C272" s="5"/>
      <c r="D272" s="6"/>
      <c r="E272" s="7"/>
      <c r="F272" s="7"/>
      <c r="H272">
        <f t="shared" si="60"/>
        <v>0</v>
      </c>
      <c r="I272" s="16" t="str">
        <f>IF(AND(AND(C272="",D272="",E272="",F272=""),OR(C273&lt;&gt;"",D273&lt;&gt;"")),"Bitte diese Zeile nicht leer lassen",IF(AND(D272&lt;&gt;"",OR(C272&lt;&gt;"",E272&lt;&gt;"",F272&lt;&gt;"")),"Bitte Zeile nur als Titelzeile (Spalte D) oder als Kontozeile (andere Spalten) verwenden",IF(E272="","",IF(AND(E272&lt;&gt;"",F272&lt;&gt;"",C272=""),"Bitte gültige Kontokategorie (s. oben) zuweisen",IF(OR(E272&lt;=E271,E272&lt;=E270),"Kontonummern müssen aufsteigend eingegeben werden.",IF(OR(E272&lt;1000,E272&gt;9999),CONCATENATE(E272," auf Spalte F ist keine vierstellige Kontonummer"),IF(OR(C272=C$2,C272=C$3,C272=C$4,C272=C$5),"","Bitte gültige Kontokategorie eingeben")))))))</f>
        <v/>
      </c>
      <c r="Q272">
        <f t="shared" si="48"/>
        <v>0</v>
      </c>
      <c r="R272">
        <f t="shared" si="73"/>
        <v>5</v>
      </c>
      <c r="S272">
        <f t="shared" si="74"/>
        <v>2</v>
      </c>
      <c r="T272">
        <f t="shared" si="75"/>
        <v>2</v>
      </c>
      <c r="U272">
        <f t="shared" si="76"/>
        <v>3</v>
      </c>
      <c r="W272">
        <f t="shared" si="72"/>
        <v>9999.0196999998607</v>
      </c>
      <c r="Y272">
        <f t="shared" si="68"/>
        <v>2.0022500000000147</v>
      </c>
      <c r="Z272">
        <f t="shared" si="68"/>
        <v>3.0020200000000132</v>
      </c>
      <c r="AA272" t="str">
        <f t="shared" si="69"/>
        <v/>
      </c>
      <c r="AB272" t="str">
        <f t="shared" si="66"/>
        <v/>
      </c>
    </row>
    <row r="273" spans="1:28" x14ac:dyDescent="0.2">
      <c r="A273">
        <f t="shared" si="70"/>
        <v>266</v>
      </c>
      <c r="B273">
        <f t="shared" si="71"/>
        <v>531</v>
      </c>
      <c r="C273" s="5"/>
      <c r="D273" s="6"/>
      <c r="E273" s="7"/>
      <c r="F273" s="7"/>
      <c r="H273">
        <f t="shared" si="60"/>
        <v>0</v>
      </c>
      <c r="I273" s="16" t="str">
        <f>IF(AND(AND(C273="",D273="",E273="",F273=""),OR(C274&lt;&gt;"",D274&lt;&gt;"")),"Bitte diese Zeile nicht leer lassen",IF(AND(D273&lt;&gt;"",OR(C273&lt;&gt;"",E273&lt;&gt;"",F273&lt;&gt;"")),"Bitte Zeile nur als Titelzeile (Spalte D) oder als Kontozeile (andere Spalten) verwenden",IF(E273="","",IF(AND(E273&lt;&gt;"",F273&lt;&gt;"",C273=""),"Bitte gültige Kontokategorie (s. oben) zuweisen",IF(OR(E273&lt;=E272,E273&lt;=E271),"Kontonummern müssen aufsteigend eingegeben werden.",IF(OR(E273&lt;1000,E273&gt;9999),CONCATENATE(E273," auf Spalte F ist keine vierstellige Kontonummer"),IF(OR(C273=C$2,C273=C$3,C273=C$4,C273=C$5),"","Bitte gültige Kontokategorie eingeben")))))))</f>
        <v/>
      </c>
      <c r="Q273">
        <f t="shared" si="48"/>
        <v>0</v>
      </c>
      <c r="R273">
        <f t="shared" si="73"/>
        <v>5</v>
      </c>
      <c r="S273">
        <f t="shared" si="74"/>
        <v>2</v>
      </c>
      <c r="T273">
        <f t="shared" si="75"/>
        <v>2</v>
      </c>
      <c r="U273">
        <f t="shared" si="76"/>
        <v>3</v>
      </c>
      <c r="W273">
        <f t="shared" si="72"/>
        <v>9999.01979999986</v>
      </c>
      <c r="Y273">
        <f t="shared" si="68"/>
        <v>2.0022600000000148</v>
      </c>
      <c r="Z273">
        <f t="shared" si="68"/>
        <v>3.0020300000000133</v>
      </c>
      <c r="AA273" t="str">
        <f t="shared" si="69"/>
        <v/>
      </c>
      <c r="AB273" t="str">
        <f t="shared" si="66"/>
        <v/>
      </c>
    </row>
    <row r="274" spans="1:28" x14ac:dyDescent="0.2">
      <c r="A274">
        <f t="shared" si="70"/>
        <v>267</v>
      </c>
      <c r="B274">
        <f t="shared" si="71"/>
        <v>533</v>
      </c>
      <c r="C274" s="5"/>
      <c r="D274" s="6"/>
      <c r="E274" s="7"/>
      <c r="F274" s="7"/>
      <c r="H274">
        <f t="shared" si="60"/>
        <v>0</v>
      </c>
      <c r="I274" s="16" t="str">
        <f>IF(AND(AND(C274="",D274="",E274="",F274=""),OR(C275&lt;&gt;"",D275&lt;&gt;"")),"Bitte diese Zeile nicht leer lassen",IF(AND(D274&lt;&gt;"",OR(C274&lt;&gt;"",E274&lt;&gt;"",F274&lt;&gt;"")),"Bitte Zeile nur als Titelzeile (Spalte D) oder als Kontozeile (andere Spalten) verwenden",IF(E274="","",IF(AND(E274&lt;&gt;"",F274&lt;&gt;"",C274=""),"Bitte gültige Kontokategorie (s. oben) zuweisen",IF(OR(E274&lt;=E273,E274&lt;=E272),"Kontonummern müssen aufsteigend eingegeben werden.",IF(OR(E274&lt;1000,E274&gt;9999),CONCATENATE(E274," auf Spalte F ist keine vierstellige Kontonummer"),IF(OR(C274=C$2,C274=C$3,C274=C$4,C274=C$5),"","Bitte gültige Kontokategorie eingeben")))))))</f>
        <v/>
      </c>
      <c r="Q274">
        <f t="shared" si="48"/>
        <v>0</v>
      </c>
      <c r="R274">
        <f t="shared" si="73"/>
        <v>5</v>
      </c>
      <c r="S274">
        <f t="shared" si="74"/>
        <v>2</v>
      </c>
      <c r="T274">
        <f t="shared" si="75"/>
        <v>2</v>
      </c>
      <c r="U274">
        <f t="shared" si="76"/>
        <v>3</v>
      </c>
      <c r="W274">
        <f t="shared" si="72"/>
        <v>9999.0198999998593</v>
      </c>
      <c r="Y274">
        <f t="shared" si="68"/>
        <v>2.0022700000000149</v>
      </c>
      <c r="Z274">
        <f t="shared" si="68"/>
        <v>3.0020400000000134</v>
      </c>
      <c r="AA274" t="str">
        <f t="shared" si="69"/>
        <v/>
      </c>
      <c r="AB274" t="str">
        <f t="shared" si="66"/>
        <v/>
      </c>
    </row>
    <row r="275" spans="1:28" x14ac:dyDescent="0.2">
      <c r="A275">
        <f t="shared" si="70"/>
        <v>268</v>
      </c>
      <c r="B275">
        <f t="shared" si="71"/>
        <v>535</v>
      </c>
      <c r="C275" s="5"/>
      <c r="D275" s="6"/>
      <c r="E275" s="7"/>
      <c r="F275" s="7"/>
      <c r="H275">
        <f t="shared" si="60"/>
        <v>0</v>
      </c>
      <c r="I275" s="16" t="str">
        <f>IF(AND(AND(C275="",D275="",E275="",F275=""),OR(C276&lt;&gt;"",D276&lt;&gt;"")),"Bitte diese Zeile nicht leer lassen",IF(AND(D275&lt;&gt;"",OR(C275&lt;&gt;"",E275&lt;&gt;"",F275&lt;&gt;"")),"Bitte Zeile nur als Titelzeile (Spalte D) oder als Kontozeile (andere Spalten) verwenden",IF(E275="","",IF(AND(E275&lt;&gt;"",F275&lt;&gt;"",C275=""),"Bitte gültige Kontokategorie (s. oben) zuweisen",IF(OR(E275&lt;=E274,E275&lt;=E273),"Kontonummern müssen aufsteigend eingegeben werden.",IF(OR(E275&lt;1000,E275&gt;9999),CONCATENATE(E275," auf Spalte F ist keine vierstellige Kontonummer"),IF(OR(C275=C$2,C275=C$3,C275=C$4,C275=C$5),"","Bitte gültige Kontokategorie eingeben")))))))</f>
        <v/>
      </c>
      <c r="Q275">
        <f t="shared" si="48"/>
        <v>0</v>
      </c>
      <c r="R275">
        <f t="shared" si="73"/>
        <v>5</v>
      </c>
      <c r="S275">
        <f t="shared" si="74"/>
        <v>2</v>
      </c>
      <c r="T275">
        <f t="shared" si="75"/>
        <v>2</v>
      </c>
      <c r="U275">
        <f t="shared" si="76"/>
        <v>3</v>
      </c>
      <c r="W275">
        <f t="shared" si="72"/>
        <v>9999.0199999998586</v>
      </c>
      <c r="Y275">
        <f t="shared" si="68"/>
        <v>2.0022800000000149</v>
      </c>
      <c r="Z275">
        <f t="shared" si="68"/>
        <v>3.0020500000000134</v>
      </c>
      <c r="AA275" t="str">
        <f t="shared" si="69"/>
        <v/>
      </c>
      <c r="AB275" t="str">
        <f t="shared" si="66"/>
        <v/>
      </c>
    </row>
    <row r="276" spans="1:28" x14ac:dyDescent="0.2">
      <c r="A276">
        <f t="shared" si="70"/>
        <v>269</v>
      </c>
      <c r="B276">
        <f t="shared" si="71"/>
        <v>537</v>
      </c>
      <c r="C276" s="21"/>
      <c r="D276" s="22"/>
      <c r="E276" s="23"/>
      <c r="F276" s="23"/>
      <c r="H276">
        <f t="shared" si="60"/>
        <v>0</v>
      </c>
      <c r="I276" s="16" t="str">
        <f>IF(AND(D276&lt;&gt;"",OR(C276&lt;&gt;"",E276&lt;&gt;"",F276&lt;&gt;"")),"Bitte Zeile nur als Titelzeile (Spalte D) oder als Kontozeile (andere Spalten) verwenden",IF(E276="","",IF(AND(E276&lt;&gt;"",F276&lt;&gt;"",C276=""),"Bitte gültige Kontokategorie (s. oben) zuweisen",IF(OR(E276&lt;=E275,E276&lt;=E274),"Kontonummern müssen aufsteigend eingegeben werden.",IF(OR(E276&lt;1000,E276&gt;9999),CONCATENATE(E276," auf Spalte F ist keine vierstellige Kontonummer"),IF(OR(C276=C$2,C276=C$3,C276=C$4,C276=C$5),"","Bitte gültige Kontokategorie eingeben"))))))</f>
        <v/>
      </c>
      <c r="Q276">
        <f t="shared" si="48"/>
        <v>0</v>
      </c>
      <c r="R276">
        <f t="shared" si="73"/>
        <v>5</v>
      </c>
      <c r="S276">
        <f t="shared" si="74"/>
        <v>2</v>
      </c>
      <c r="T276">
        <f t="shared" si="75"/>
        <v>2</v>
      </c>
      <c r="U276">
        <f t="shared" si="76"/>
        <v>3</v>
      </c>
      <c r="W276">
        <f t="shared" si="72"/>
        <v>9999.0200999998578</v>
      </c>
      <c r="Y276">
        <f t="shared" si="68"/>
        <v>2.002290000000015</v>
      </c>
      <c r="Z276">
        <f t="shared" si="68"/>
        <v>3.0020600000000135</v>
      </c>
      <c r="AA276" t="str">
        <f t="shared" si="69"/>
        <v/>
      </c>
      <c r="AB276" t="str">
        <f t="shared" si="66"/>
        <v/>
      </c>
    </row>
    <row r="277" spans="1:28" x14ac:dyDescent="0.2">
      <c r="A277">
        <f t="shared" si="70"/>
        <v>270</v>
      </c>
      <c r="B277">
        <f t="shared" si="71"/>
        <v>539</v>
      </c>
      <c r="C277" s="17" t="s">
        <v>19</v>
      </c>
      <c r="D277" s="10"/>
      <c r="E277" s="11"/>
      <c r="F277" s="11"/>
      <c r="H277" t="str">
        <f t="shared" si="60"/>
        <v>Sollten Sie noch mehr Konten/ Zeilen benötigen, schreiben Sie eine E-mail an vereinsbuchhaltung@bluemail.ch. Sie werden gegen ein kleines Entgelt eine erweiterte Version erhalten.</v>
      </c>
      <c r="I277" s="8"/>
      <c r="Q277">
        <f>E277</f>
        <v>0</v>
      </c>
      <c r="R277">
        <f t="shared" si="73"/>
        <v>5</v>
      </c>
      <c r="S277">
        <f t="shared" si="74"/>
        <v>2</v>
      </c>
      <c r="T277">
        <f t="shared" si="75"/>
        <v>2</v>
      </c>
      <c r="U277">
        <f t="shared" si="76"/>
        <v>3</v>
      </c>
      <c r="W277">
        <f>IF(E277="",W276+0.0001,E277)</f>
        <v>9999.0201999998571</v>
      </c>
      <c r="Y277">
        <f t="shared" si="68"/>
        <v>2.0023000000000151</v>
      </c>
      <c r="Z277">
        <f t="shared" si="68"/>
        <v>3.0020700000000136</v>
      </c>
      <c r="AA277" t="str">
        <f t="shared" si="69"/>
        <v/>
      </c>
      <c r="AB277" t="str">
        <f t="shared" si="66"/>
        <v/>
      </c>
    </row>
    <row r="278" spans="1:28" x14ac:dyDescent="0.2">
      <c r="C278" s="2">
        <f>COUNTIF(C$8:C$277,C2)</f>
        <v>12</v>
      </c>
      <c r="D278" s="12"/>
      <c r="E278" s="12"/>
      <c r="F278" s="12"/>
      <c r="Y278">
        <f>ROUND(1+Y277,0)</f>
        <v>3</v>
      </c>
      <c r="Z278">
        <f>ROUND(1+Z277,0)</f>
        <v>4</v>
      </c>
    </row>
    <row r="279" spans="1:28" x14ac:dyDescent="0.2">
      <c r="C279" s="2">
        <f>COUNTIF(C$8:C$277,C3)</f>
        <v>9</v>
      </c>
      <c r="Y279">
        <f>Y278+1</f>
        <v>4</v>
      </c>
      <c r="Z279">
        <f>Z278+1</f>
        <v>5</v>
      </c>
    </row>
    <row r="280" spans="1:28" x14ac:dyDescent="0.2">
      <c r="C280" s="2">
        <f>COUNTIF(C$8:C$277,C4)</f>
        <v>20</v>
      </c>
      <c r="Y280">
        <f t="shared" ref="Y280:Z295" si="77">Y279+1</f>
        <v>5</v>
      </c>
      <c r="Z280">
        <f t="shared" si="77"/>
        <v>6</v>
      </c>
    </row>
    <row r="281" spans="1:28" x14ac:dyDescent="0.2">
      <c r="C281" s="2">
        <f>COUNTIF(C$8:C$277,C5)</f>
        <v>15</v>
      </c>
      <c r="Y281">
        <f t="shared" si="77"/>
        <v>6</v>
      </c>
      <c r="Z281">
        <f t="shared" si="77"/>
        <v>7</v>
      </c>
    </row>
    <row r="282" spans="1:28" x14ac:dyDescent="0.2">
      <c r="C282" s="2">
        <v>0</v>
      </c>
      <c r="Y282">
        <f t="shared" si="77"/>
        <v>7</v>
      </c>
      <c r="Z282">
        <f t="shared" si="77"/>
        <v>8</v>
      </c>
    </row>
    <row r="283" spans="1:28" x14ac:dyDescent="0.2">
      <c r="Y283">
        <f t="shared" si="77"/>
        <v>8</v>
      </c>
      <c r="Z283">
        <f t="shared" si="77"/>
        <v>9</v>
      </c>
    </row>
    <row r="284" spans="1:28" x14ac:dyDescent="0.2">
      <c r="Y284">
        <f t="shared" si="77"/>
        <v>9</v>
      </c>
      <c r="Z284">
        <f t="shared" si="77"/>
        <v>10</v>
      </c>
    </row>
    <row r="285" spans="1:28" x14ac:dyDescent="0.2">
      <c r="Y285">
        <f t="shared" si="77"/>
        <v>10</v>
      </c>
      <c r="Z285">
        <f t="shared" si="77"/>
        <v>11</v>
      </c>
    </row>
    <row r="286" spans="1:28" x14ac:dyDescent="0.2">
      <c r="Y286">
        <f t="shared" si="77"/>
        <v>11</v>
      </c>
      <c r="Z286">
        <f t="shared" si="77"/>
        <v>12</v>
      </c>
    </row>
    <row r="287" spans="1:28" x14ac:dyDescent="0.2">
      <c r="Y287">
        <f t="shared" si="77"/>
        <v>12</v>
      </c>
      <c r="Z287">
        <f t="shared" si="77"/>
        <v>13</v>
      </c>
    </row>
    <row r="288" spans="1:28" x14ac:dyDescent="0.2">
      <c r="Y288">
        <f t="shared" si="77"/>
        <v>13</v>
      </c>
      <c r="Z288">
        <f t="shared" si="77"/>
        <v>14</v>
      </c>
    </row>
    <row r="289" spans="25:26" x14ac:dyDescent="0.2">
      <c r="Y289">
        <f t="shared" si="77"/>
        <v>14</v>
      </c>
      <c r="Z289">
        <f t="shared" si="77"/>
        <v>15</v>
      </c>
    </row>
    <row r="290" spans="25:26" x14ac:dyDescent="0.2">
      <c r="Y290">
        <f t="shared" si="77"/>
        <v>15</v>
      </c>
      <c r="Z290">
        <f t="shared" si="77"/>
        <v>16</v>
      </c>
    </row>
    <row r="291" spans="25:26" x14ac:dyDescent="0.2">
      <c r="Y291">
        <f t="shared" si="77"/>
        <v>16</v>
      </c>
      <c r="Z291">
        <f t="shared" si="77"/>
        <v>17</v>
      </c>
    </row>
    <row r="292" spans="25:26" x14ac:dyDescent="0.2">
      <c r="Y292">
        <f t="shared" si="77"/>
        <v>17</v>
      </c>
      <c r="Z292">
        <f t="shared" si="77"/>
        <v>18</v>
      </c>
    </row>
    <row r="293" spans="25:26" x14ac:dyDescent="0.2">
      <c r="Y293">
        <f t="shared" si="77"/>
        <v>18</v>
      </c>
      <c r="Z293">
        <f t="shared" si="77"/>
        <v>19</v>
      </c>
    </row>
    <row r="294" spans="25:26" x14ac:dyDescent="0.2">
      <c r="Y294">
        <f t="shared" si="77"/>
        <v>19</v>
      </c>
      <c r="Z294">
        <f t="shared" si="77"/>
        <v>20</v>
      </c>
    </row>
    <row r="295" spans="25:26" x14ac:dyDescent="0.2">
      <c r="Y295">
        <f t="shared" si="77"/>
        <v>20</v>
      </c>
      <c r="Z295">
        <f t="shared" si="77"/>
        <v>21</v>
      </c>
    </row>
    <row r="296" spans="25:26" x14ac:dyDescent="0.2">
      <c r="Y296">
        <f t="shared" ref="Y296:Z311" si="78">Y295+1</f>
        <v>21</v>
      </c>
      <c r="Z296">
        <f t="shared" si="78"/>
        <v>22</v>
      </c>
    </row>
    <row r="297" spans="25:26" x14ac:dyDescent="0.2">
      <c r="Y297">
        <f t="shared" si="78"/>
        <v>22</v>
      </c>
      <c r="Z297">
        <f t="shared" si="78"/>
        <v>23</v>
      </c>
    </row>
    <row r="298" spans="25:26" x14ac:dyDescent="0.2">
      <c r="Y298">
        <f t="shared" si="78"/>
        <v>23</v>
      </c>
      <c r="Z298">
        <f t="shared" si="78"/>
        <v>24</v>
      </c>
    </row>
    <row r="299" spans="25:26" x14ac:dyDescent="0.2">
      <c r="Y299">
        <f t="shared" si="78"/>
        <v>24</v>
      </c>
      <c r="Z299">
        <f t="shared" si="78"/>
        <v>25</v>
      </c>
    </row>
    <row r="300" spans="25:26" x14ac:dyDescent="0.2">
      <c r="Y300">
        <f t="shared" si="78"/>
        <v>25</v>
      </c>
      <c r="Z300">
        <f t="shared" si="78"/>
        <v>26</v>
      </c>
    </row>
    <row r="301" spans="25:26" x14ac:dyDescent="0.2">
      <c r="Y301">
        <f t="shared" si="78"/>
        <v>26</v>
      </c>
      <c r="Z301">
        <f t="shared" si="78"/>
        <v>27</v>
      </c>
    </row>
    <row r="302" spans="25:26" x14ac:dyDescent="0.2">
      <c r="Y302">
        <f t="shared" si="78"/>
        <v>27</v>
      </c>
      <c r="Z302">
        <f t="shared" si="78"/>
        <v>28</v>
      </c>
    </row>
    <row r="303" spans="25:26" x14ac:dyDescent="0.2">
      <c r="Y303">
        <f t="shared" si="78"/>
        <v>28</v>
      </c>
      <c r="Z303">
        <f t="shared" si="78"/>
        <v>29</v>
      </c>
    </row>
    <row r="304" spans="25:26" x14ac:dyDescent="0.2">
      <c r="Y304">
        <f t="shared" si="78"/>
        <v>29</v>
      </c>
      <c r="Z304">
        <f t="shared" si="78"/>
        <v>30</v>
      </c>
    </row>
    <row r="305" spans="25:26" x14ac:dyDescent="0.2">
      <c r="Y305">
        <f t="shared" si="78"/>
        <v>30</v>
      </c>
      <c r="Z305">
        <f t="shared" si="78"/>
        <v>31</v>
      </c>
    </row>
    <row r="306" spans="25:26" x14ac:dyDescent="0.2">
      <c r="Y306">
        <f t="shared" si="78"/>
        <v>31</v>
      </c>
      <c r="Z306">
        <f t="shared" si="78"/>
        <v>32</v>
      </c>
    </row>
    <row r="307" spans="25:26" x14ac:dyDescent="0.2">
      <c r="Y307">
        <f t="shared" si="78"/>
        <v>32</v>
      </c>
      <c r="Z307">
        <f t="shared" si="78"/>
        <v>33</v>
      </c>
    </row>
    <row r="308" spans="25:26" x14ac:dyDescent="0.2">
      <c r="Y308">
        <f t="shared" si="78"/>
        <v>33</v>
      </c>
      <c r="Z308">
        <f t="shared" si="78"/>
        <v>34</v>
      </c>
    </row>
    <row r="309" spans="25:26" x14ac:dyDescent="0.2">
      <c r="Y309">
        <f t="shared" si="78"/>
        <v>34</v>
      </c>
      <c r="Z309">
        <f t="shared" si="78"/>
        <v>35</v>
      </c>
    </row>
    <row r="310" spans="25:26" x14ac:dyDescent="0.2">
      <c r="Y310">
        <f t="shared" si="78"/>
        <v>35</v>
      </c>
      <c r="Z310">
        <f t="shared" si="78"/>
        <v>36</v>
      </c>
    </row>
    <row r="311" spans="25:26" x14ac:dyDescent="0.2">
      <c r="Y311">
        <f t="shared" si="78"/>
        <v>36</v>
      </c>
      <c r="Z311">
        <f t="shared" si="78"/>
        <v>37</v>
      </c>
    </row>
    <row r="312" spans="25:26" x14ac:dyDescent="0.2">
      <c r="Y312">
        <f t="shared" ref="Y312:Z327" si="79">Y311+1</f>
        <v>37</v>
      </c>
      <c r="Z312">
        <f t="shared" si="79"/>
        <v>38</v>
      </c>
    </row>
    <row r="313" spans="25:26" x14ac:dyDescent="0.2">
      <c r="Y313">
        <f t="shared" si="79"/>
        <v>38</v>
      </c>
      <c r="Z313">
        <f t="shared" si="79"/>
        <v>39</v>
      </c>
    </row>
    <row r="314" spans="25:26" x14ac:dyDescent="0.2">
      <c r="Y314">
        <f t="shared" si="79"/>
        <v>39</v>
      </c>
      <c r="Z314">
        <f t="shared" si="79"/>
        <v>40</v>
      </c>
    </row>
    <row r="315" spans="25:26" x14ac:dyDescent="0.2">
      <c r="Y315">
        <f t="shared" si="79"/>
        <v>40</v>
      </c>
      <c r="Z315">
        <f t="shared" si="79"/>
        <v>41</v>
      </c>
    </row>
    <row r="316" spans="25:26" x14ac:dyDescent="0.2">
      <c r="Y316">
        <f t="shared" si="79"/>
        <v>41</v>
      </c>
      <c r="Z316">
        <f t="shared" si="79"/>
        <v>42</v>
      </c>
    </row>
    <row r="317" spans="25:26" x14ac:dyDescent="0.2">
      <c r="Y317">
        <f t="shared" si="79"/>
        <v>42</v>
      </c>
      <c r="Z317">
        <f t="shared" si="79"/>
        <v>43</v>
      </c>
    </row>
    <row r="318" spans="25:26" x14ac:dyDescent="0.2">
      <c r="Y318">
        <f t="shared" si="79"/>
        <v>43</v>
      </c>
      <c r="Z318">
        <f t="shared" si="79"/>
        <v>44</v>
      </c>
    </row>
    <row r="319" spans="25:26" x14ac:dyDescent="0.2">
      <c r="Y319">
        <f t="shared" si="79"/>
        <v>44</v>
      </c>
      <c r="Z319">
        <f t="shared" si="79"/>
        <v>45</v>
      </c>
    </row>
    <row r="320" spans="25:26" x14ac:dyDescent="0.2">
      <c r="Y320">
        <f t="shared" si="79"/>
        <v>45</v>
      </c>
      <c r="Z320">
        <f t="shared" si="79"/>
        <v>46</v>
      </c>
    </row>
    <row r="321" spans="25:26" x14ac:dyDescent="0.2">
      <c r="Y321">
        <f t="shared" si="79"/>
        <v>46</v>
      </c>
      <c r="Z321">
        <f t="shared" si="79"/>
        <v>47</v>
      </c>
    </row>
    <row r="322" spans="25:26" x14ac:dyDescent="0.2">
      <c r="Y322">
        <f t="shared" si="79"/>
        <v>47</v>
      </c>
      <c r="Z322">
        <f t="shared" si="79"/>
        <v>48</v>
      </c>
    </row>
    <row r="323" spans="25:26" x14ac:dyDescent="0.2">
      <c r="Y323">
        <f t="shared" si="79"/>
        <v>48</v>
      </c>
      <c r="Z323">
        <f t="shared" si="79"/>
        <v>49</v>
      </c>
    </row>
    <row r="324" spans="25:26" x14ac:dyDescent="0.2">
      <c r="Y324">
        <f t="shared" si="79"/>
        <v>49</v>
      </c>
      <c r="Z324">
        <f t="shared" si="79"/>
        <v>50</v>
      </c>
    </row>
    <row r="325" spans="25:26" x14ac:dyDescent="0.2">
      <c r="Y325">
        <f t="shared" si="79"/>
        <v>50</v>
      </c>
      <c r="Z325">
        <f t="shared" si="79"/>
        <v>51</v>
      </c>
    </row>
    <row r="326" spans="25:26" x14ac:dyDescent="0.2">
      <c r="Y326">
        <f t="shared" si="79"/>
        <v>51</v>
      </c>
      <c r="Z326">
        <f t="shared" si="79"/>
        <v>52</v>
      </c>
    </row>
    <row r="327" spans="25:26" x14ac:dyDescent="0.2">
      <c r="Y327">
        <f t="shared" si="79"/>
        <v>52</v>
      </c>
      <c r="Z327">
        <f t="shared" si="79"/>
        <v>53</v>
      </c>
    </row>
    <row r="328" spans="25:26" x14ac:dyDescent="0.2">
      <c r="Y328">
        <f t="shared" ref="Y328:Z343" si="80">Y327+1</f>
        <v>53</v>
      </c>
      <c r="Z328">
        <f t="shared" si="80"/>
        <v>54</v>
      </c>
    </row>
    <row r="329" spans="25:26" x14ac:dyDescent="0.2">
      <c r="Y329">
        <f t="shared" si="80"/>
        <v>54</v>
      </c>
      <c r="Z329">
        <f t="shared" si="80"/>
        <v>55</v>
      </c>
    </row>
    <row r="330" spans="25:26" x14ac:dyDescent="0.2">
      <c r="Y330">
        <f t="shared" si="80"/>
        <v>55</v>
      </c>
      <c r="Z330">
        <f t="shared" si="80"/>
        <v>56</v>
      </c>
    </row>
    <row r="331" spans="25:26" x14ac:dyDescent="0.2">
      <c r="Y331">
        <f t="shared" si="80"/>
        <v>56</v>
      </c>
      <c r="Z331">
        <f t="shared" si="80"/>
        <v>57</v>
      </c>
    </row>
    <row r="332" spans="25:26" x14ac:dyDescent="0.2">
      <c r="Y332">
        <f t="shared" si="80"/>
        <v>57</v>
      </c>
      <c r="Z332">
        <f t="shared" si="80"/>
        <v>58</v>
      </c>
    </row>
    <row r="333" spans="25:26" x14ac:dyDescent="0.2">
      <c r="Y333">
        <f t="shared" si="80"/>
        <v>58</v>
      </c>
      <c r="Z333">
        <f t="shared" si="80"/>
        <v>59</v>
      </c>
    </row>
    <row r="334" spans="25:26" x14ac:dyDescent="0.2">
      <c r="Y334">
        <f t="shared" si="80"/>
        <v>59</v>
      </c>
      <c r="Z334">
        <f t="shared" si="80"/>
        <v>60</v>
      </c>
    </row>
    <row r="335" spans="25:26" x14ac:dyDescent="0.2">
      <c r="Y335">
        <f t="shared" si="80"/>
        <v>60</v>
      </c>
      <c r="Z335">
        <f t="shared" si="80"/>
        <v>61</v>
      </c>
    </row>
    <row r="336" spans="25:26" x14ac:dyDescent="0.2">
      <c r="Y336">
        <f t="shared" si="80"/>
        <v>61</v>
      </c>
      <c r="Z336">
        <f t="shared" si="80"/>
        <v>62</v>
      </c>
    </row>
    <row r="337" spans="25:26" x14ac:dyDescent="0.2">
      <c r="Y337">
        <f t="shared" si="80"/>
        <v>62</v>
      </c>
      <c r="Z337">
        <f t="shared" si="80"/>
        <v>63</v>
      </c>
    </row>
    <row r="338" spans="25:26" x14ac:dyDescent="0.2">
      <c r="Y338">
        <f t="shared" si="80"/>
        <v>63</v>
      </c>
      <c r="Z338">
        <f t="shared" si="80"/>
        <v>64</v>
      </c>
    </row>
    <row r="339" spans="25:26" x14ac:dyDescent="0.2">
      <c r="Y339">
        <f t="shared" si="80"/>
        <v>64</v>
      </c>
      <c r="Z339">
        <f t="shared" si="80"/>
        <v>65</v>
      </c>
    </row>
    <row r="340" spans="25:26" x14ac:dyDescent="0.2">
      <c r="Y340">
        <f t="shared" si="80"/>
        <v>65</v>
      </c>
      <c r="Z340">
        <f t="shared" si="80"/>
        <v>66</v>
      </c>
    </row>
    <row r="341" spans="25:26" x14ac:dyDescent="0.2">
      <c r="Y341">
        <f t="shared" si="80"/>
        <v>66</v>
      </c>
      <c r="Z341">
        <f t="shared" si="80"/>
        <v>67</v>
      </c>
    </row>
    <row r="342" spans="25:26" x14ac:dyDescent="0.2">
      <c r="Y342">
        <f t="shared" si="80"/>
        <v>67</v>
      </c>
      <c r="Z342">
        <f t="shared" si="80"/>
        <v>68</v>
      </c>
    </row>
    <row r="343" spans="25:26" x14ac:dyDescent="0.2">
      <c r="Y343">
        <f t="shared" si="80"/>
        <v>68</v>
      </c>
      <c r="Z343">
        <f t="shared" si="80"/>
        <v>69</v>
      </c>
    </row>
    <row r="344" spans="25:26" x14ac:dyDescent="0.2">
      <c r="Y344">
        <f t="shared" ref="Y344:Z359" si="81">Y343+1</f>
        <v>69</v>
      </c>
      <c r="Z344">
        <f t="shared" si="81"/>
        <v>70</v>
      </c>
    </row>
    <row r="345" spans="25:26" x14ac:dyDescent="0.2">
      <c r="Y345">
        <f t="shared" si="81"/>
        <v>70</v>
      </c>
      <c r="Z345">
        <f t="shared" si="81"/>
        <v>71</v>
      </c>
    </row>
    <row r="346" spans="25:26" x14ac:dyDescent="0.2">
      <c r="Y346">
        <f t="shared" si="81"/>
        <v>71</v>
      </c>
      <c r="Z346">
        <f t="shared" si="81"/>
        <v>72</v>
      </c>
    </row>
    <row r="347" spans="25:26" x14ac:dyDescent="0.2">
      <c r="Y347">
        <f t="shared" si="81"/>
        <v>72</v>
      </c>
      <c r="Z347">
        <f t="shared" si="81"/>
        <v>73</v>
      </c>
    </row>
    <row r="348" spans="25:26" x14ac:dyDescent="0.2">
      <c r="Y348">
        <f t="shared" si="81"/>
        <v>73</v>
      </c>
      <c r="Z348">
        <f t="shared" si="81"/>
        <v>74</v>
      </c>
    </row>
    <row r="349" spans="25:26" x14ac:dyDescent="0.2">
      <c r="Y349">
        <f t="shared" si="81"/>
        <v>74</v>
      </c>
      <c r="Z349">
        <f t="shared" si="81"/>
        <v>75</v>
      </c>
    </row>
    <row r="350" spans="25:26" x14ac:dyDescent="0.2">
      <c r="Y350">
        <f t="shared" si="81"/>
        <v>75</v>
      </c>
      <c r="Z350">
        <f t="shared" si="81"/>
        <v>76</v>
      </c>
    </row>
    <row r="351" spans="25:26" x14ac:dyDescent="0.2">
      <c r="Y351">
        <f t="shared" si="81"/>
        <v>76</v>
      </c>
      <c r="Z351">
        <f t="shared" si="81"/>
        <v>77</v>
      </c>
    </row>
    <row r="352" spans="25:26" x14ac:dyDescent="0.2">
      <c r="Y352">
        <f t="shared" si="81"/>
        <v>77</v>
      </c>
      <c r="Z352">
        <f t="shared" si="81"/>
        <v>78</v>
      </c>
    </row>
    <row r="353" spans="25:26" x14ac:dyDescent="0.2">
      <c r="Y353">
        <f t="shared" si="81"/>
        <v>78</v>
      </c>
      <c r="Z353">
        <f t="shared" si="81"/>
        <v>79</v>
      </c>
    </row>
    <row r="354" spans="25:26" x14ac:dyDescent="0.2">
      <c r="Y354">
        <f t="shared" si="81"/>
        <v>79</v>
      </c>
      <c r="Z354">
        <f t="shared" si="81"/>
        <v>80</v>
      </c>
    </row>
    <row r="355" spans="25:26" x14ac:dyDescent="0.2">
      <c r="Y355">
        <f t="shared" si="81"/>
        <v>80</v>
      </c>
      <c r="Z355">
        <f t="shared" si="81"/>
        <v>81</v>
      </c>
    </row>
    <row r="356" spans="25:26" x14ac:dyDescent="0.2">
      <c r="Y356">
        <f t="shared" si="81"/>
        <v>81</v>
      </c>
      <c r="Z356">
        <f t="shared" si="81"/>
        <v>82</v>
      </c>
    </row>
    <row r="357" spans="25:26" x14ac:dyDescent="0.2">
      <c r="Y357">
        <f t="shared" si="81"/>
        <v>82</v>
      </c>
      <c r="Z357">
        <f t="shared" si="81"/>
        <v>83</v>
      </c>
    </row>
    <row r="358" spans="25:26" x14ac:dyDescent="0.2">
      <c r="Y358">
        <f t="shared" si="81"/>
        <v>83</v>
      </c>
      <c r="Z358">
        <f t="shared" si="81"/>
        <v>84</v>
      </c>
    </row>
    <row r="359" spans="25:26" x14ac:dyDescent="0.2">
      <c r="Y359">
        <f t="shared" si="81"/>
        <v>84</v>
      </c>
      <c r="Z359">
        <f t="shared" si="81"/>
        <v>85</v>
      </c>
    </row>
    <row r="360" spans="25:26" x14ac:dyDescent="0.2">
      <c r="Y360">
        <f t="shared" ref="Y360:Z375" si="82">Y359+1</f>
        <v>85</v>
      </c>
      <c r="Z360">
        <f t="shared" si="82"/>
        <v>86</v>
      </c>
    </row>
    <row r="361" spans="25:26" x14ac:dyDescent="0.2">
      <c r="Y361">
        <f t="shared" si="82"/>
        <v>86</v>
      </c>
      <c r="Z361">
        <f t="shared" si="82"/>
        <v>87</v>
      </c>
    </row>
    <row r="362" spans="25:26" x14ac:dyDescent="0.2">
      <c r="Y362">
        <f t="shared" si="82"/>
        <v>87</v>
      </c>
      <c r="Z362">
        <f t="shared" si="82"/>
        <v>88</v>
      </c>
    </row>
    <row r="363" spans="25:26" x14ac:dyDescent="0.2">
      <c r="Y363">
        <f t="shared" si="82"/>
        <v>88</v>
      </c>
      <c r="Z363">
        <f t="shared" si="82"/>
        <v>89</v>
      </c>
    </row>
    <row r="364" spans="25:26" x14ac:dyDescent="0.2">
      <c r="Y364">
        <f t="shared" si="82"/>
        <v>89</v>
      </c>
      <c r="Z364">
        <f t="shared" si="82"/>
        <v>90</v>
      </c>
    </row>
    <row r="365" spans="25:26" x14ac:dyDescent="0.2">
      <c r="Y365">
        <f t="shared" si="82"/>
        <v>90</v>
      </c>
      <c r="Z365">
        <f t="shared" si="82"/>
        <v>91</v>
      </c>
    </row>
    <row r="366" spans="25:26" x14ac:dyDescent="0.2">
      <c r="Y366">
        <f t="shared" si="82"/>
        <v>91</v>
      </c>
      <c r="Z366">
        <f t="shared" si="82"/>
        <v>92</v>
      </c>
    </row>
    <row r="367" spans="25:26" x14ac:dyDescent="0.2">
      <c r="Y367">
        <f t="shared" si="82"/>
        <v>92</v>
      </c>
      <c r="Z367">
        <f t="shared" si="82"/>
        <v>93</v>
      </c>
    </row>
    <row r="368" spans="25:26" x14ac:dyDescent="0.2">
      <c r="Y368">
        <f t="shared" si="82"/>
        <v>93</v>
      </c>
      <c r="Z368">
        <f t="shared" si="82"/>
        <v>94</v>
      </c>
    </row>
    <row r="369" spans="25:26" x14ac:dyDescent="0.2">
      <c r="Y369">
        <f t="shared" si="82"/>
        <v>94</v>
      </c>
      <c r="Z369">
        <f t="shared" si="82"/>
        <v>95</v>
      </c>
    </row>
    <row r="370" spans="25:26" x14ac:dyDescent="0.2">
      <c r="Y370">
        <f t="shared" si="82"/>
        <v>95</v>
      </c>
      <c r="Z370">
        <f t="shared" si="82"/>
        <v>96</v>
      </c>
    </row>
    <row r="371" spans="25:26" x14ac:dyDescent="0.2">
      <c r="Y371">
        <f t="shared" si="82"/>
        <v>96</v>
      </c>
      <c r="Z371">
        <f t="shared" si="82"/>
        <v>97</v>
      </c>
    </row>
    <row r="372" spans="25:26" x14ac:dyDescent="0.2">
      <c r="Y372">
        <f t="shared" si="82"/>
        <v>97</v>
      </c>
      <c r="Z372">
        <f t="shared" si="82"/>
        <v>98</v>
      </c>
    </row>
    <row r="373" spans="25:26" x14ac:dyDescent="0.2">
      <c r="Y373">
        <f t="shared" si="82"/>
        <v>98</v>
      </c>
      <c r="Z373">
        <f t="shared" si="82"/>
        <v>99</v>
      </c>
    </row>
    <row r="374" spans="25:26" x14ac:dyDescent="0.2">
      <c r="Y374">
        <f t="shared" si="82"/>
        <v>99</v>
      </c>
      <c r="Z374">
        <f t="shared" si="82"/>
        <v>100</v>
      </c>
    </row>
    <row r="375" spans="25:26" x14ac:dyDescent="0.2">
      <c r="Y375">
        <f t="shared" si="82"/>
        <v>100</v>
      </c>
      <c r="Z375">
        <f t="shared" si="82"/>
        <v>101</v>
      </c>
    </row>
    <row r="376" spans="25:26" x14ac:dyDescent="0.2">
      <c r="Y376">
        <f t="shared" ref="Y376:Z391" si="83">Y375+1</f>
        <v>101</v>
      </c>
      <c r="Z376">
        <f t="shared" si="83"/>
        <v>102</v>
      </c>
    </row>
    <row r="377" spans="25:26" x14ac:dyDescent="0.2">
      <c r="Y377">
        <f t="shared" si="83"/>
        <v>102</v>
      </c>
      <c r="Z377">
        <f t="shared" si="83"/>
        <v>103</v>
      </c>
    </row>
    <row r="378" spans="25:26" x14ac:dyDescent="0.2">
      <c r="Y378">
        <f t="shared" si="83"/>
        <v>103</v>
      </c>
      <c r="Z378">
        <f t="shared" si="83"/>
        <v>104</v>
      </c>
    </row>
    <row r="379" spans="25:26" x14ac:dyDescent="0.2">
      <c r="Y379">
        <f t="shared" si="83"/>
        <v>104</v>
      </c>
      <c r="Z379">
        <f t="shared" si="83"/>
        <v>105</v>
      </c>
    </row>
    <row r="380" spans="25:26" x14ac:dyDescent="0.2">
      <c r="Y380">
        <f t="shared" si="83"/>
        <v>105</v>
      </c>
      <c r="Z380">
        <f t="shared" si="83"/>
        <v>106</v>
      </c>
    </row>
    <row r="381" spans="25:26" x14ac:dyDescent="0.2">
      <c r="Y381">
        <f t="shared" si="83"/>
        <v>106</v>
      </c>
      <c r="Z381">
        <f t="shared" si="83"/>
        <v>107</v>
      </c>
    </row>
    <row r="382" spans="25:26" x14ac:dyDescent="0.2">
      <c r="Y382">
        <f t="shared" si="83"/>
        <v>107</v>
      </c>
      <c r="Z382">
        <f t="shared" si="83"/>
        <v>108</v>
      </c>
    </row>
    <row r="383" spans="25:26" x14ac:dyDescent="0.2">
      <c r="Y383">
        <f t="shared" si="83"/>
        <v>108</v>
      </c>
      <c r="Z383">
        <f t="shared" si="83"/>
        <v>109</v>
      </c>
    </row>
    <row r="384" spans="25:26" x14ac:dyDescent="0.2">
      <c r="Y384">
        <f t="shared" si="83"/>
        <v>109</v>
      </c>
      <c r="Z384">
        <f t="shared" si="83"/>
        <v>110</v>
      </c>
    </row>
    <row r="385" spans="25:26" x14ac:dyDescent="0.2">
      <c r="Y385">
        <f t="shared" si="83"/>
        <v>110</v>
      </c>
      <c r="Z385">
        <f t="shared" si="83"/>
        <v>111</v>
      </c>
    </row>
    <row r="386" spans="25:26" x14ac:dyDescent="0.2">
      <c r="Y386">
        <f t="shared" si="83"/>
        <v>111</v>
      </c>
      <c r="Z386">
        <f t="shared" si="83"/>
        <v>112</v>
      </c>
    </row>
    <row r="387" spans="25:26" x14ac:dyDescent="0.2">
      <c r="Y387">
        <f t="shared" si="83"/>
        <v>112</v>
      </c>
      <c r="Z387">
        <f t="shared" si="83"/>
        <v>113</v>
      </c>
    </row>
    <row r="388" spans="25:26" x14ac:dyDescent="0.2">
      <c r="Y388">
        <f t="shared" si="83"/>
        <v>113</v>
      </c>
      <c r="Z388">
        <f t="shared" si="83"/>
        <v>114</v>
      </c>
    </row>
    <row r="389" spans="25:26" x14ac:dyDescent="0.2">
      <c r="Y389">
        <f t="shared" si="83"/>
        <v>114</v>
      </c>
      <c r="Z389">
        <f t="shared" si="83"/>
        <v>115</v>
      </c>
    </row>
    <row r="390" spans="25:26" x14ac:dyDescent="0.2">
      <c r="Y390">
        <f t="shared" si="83"/>
        <v>115</v>
      </c>
      <c r="Z390">
        <f t="shared" si="83"/>
        <v>116</v>
      </c>
    </row>
    <row r="391" spans="25:26" x14ac:dyDescent="0.2">
      <c r="Y391">
        <f t="shared" si="83"/>
        <v>116</v>
      </c>
      <c r="Z391">
        <f t="shared" si="83"/>
        <v>117</v>
      </c>
    </row>
    <row r="392" spans="25:26" x14ac:dyDescent="0.2">
      <c r="Y392">
        <f t="shared" ref="Y392:Z407" si="84">Y391+1</f>
        <v>117</v>
      </c>
      <c r="Z392">
        <f t="shared" si="84"/>
        <v>118</v>
      </c>
    </row>
    <row r="393" spans="25:26" x14ac:dyDescent="0.2">
      <c r="Y393">
        <f t="shared" si="84"/>
        <v>118</v>
      </c>
      <c r="Z393">
        <f t="shared" si="84"/>
        <v>119</v>
      </c>
    </row>
    <row r="394" spans="25:26" x14ac:dyDescent="0.2">
      <c r="Y394">
        <f t="shared" si="84"/>
        <v>119</v>
      </c>
      <c r="Z394">
        <f t="shared" si="84"/>
        <v>120</v>
      </c>
    </row>
    <row r="395" spans="25:26" x14ac:dyDescent="0.2">
      <c r="Y395">
        <f t="shared" si="84"/>
        <v>120</v>
      </c>
      <c r="Z395">
        <f t="shared" si="84"/>
        <v>121</v>
      </c>
    </row>
    <row r="396" spans="25:26" x14ac:dyDescent="0.2">
      <c r="Y396">
        <f t="shared" si="84"/>
        <v>121</v>
      </c>
      <c r="Z396">
        <f t="shared" si="84"/>
        <v>122</v>
      </c>
    </row>
    <row r="397" spans="25:26" x14ac:dyDescent="0.2">
      <c r="Y397">
        <f t="shared" si="84"/>
        <v>122</v>
      </c>
      <c r="Z397">
        <f t="shared" si="84"/>
        <v>123</v>
      </c>
    </row>
    <row r="398" spans="25:26" x14ac:dyDescent="0.2">
      <c r="Y398">
        <f t="shared" si="84"/>
        <v>123</v>
      </c>
      <c r="Z398">
        <f t="shared" si="84"/>
        <v>124</v>
      </c>
    </row>
    <row r="399" spans="25:26" x14ac:dyDescent="0.2">
      <c r="Y399">
        <f t="shared" si="84"/>
        <v>124</v>
      </c>
      <c r="Z399">
        <f t="shared" si="84"/>
        <v>125</v>
      </c>
    </row>
    <row r="400" spans="25:26" x14ac:dyDescent="0.2">
      <c r="Y400">
        <f t="shared" si="84"/>
        <v>125</v>
      </c>
      <c r="Z400">
        <f t="shared" si="84"/>
        <v>126</v>
      </c>
    </row>
    <row r="401" spans="25:26" x14ac:dyDescent="0.2">
      <c r="Y401">
        <f t="shared" si="84"/>
        <v>126</v>
      </c>
      <c r="Z401">
        <f t="shared" si="84"/>
        <v>127</v>
      </c>
    </row>
    <row r="402" spans="25:26" x14ac:dyDescent="0.2">
      <c r="Y402">
        <f t="shared" si="84"/>
        <v>127</v>
      </c>
      <c r="Z402">
        <f t="shared" si="84"/>
        <v>128</v>
      </c>
    </row>
    <row r="403" spans="25:26" x14ac:dyDescent="0.2">
      <c r="Y403">
        <f t="shared" si="84"/>
        <v>128</v>
      </c>
      <c r="Z403">
        <f t="shared" si="84"/>
        <v>129</v>
      </c>
    </row>
    <row r="404" spans="25:26" x14ac:dyDescent="0.2">
      <c r="Y404">
        <f t="shared" si="84"/>
        <v>129</v>
      </c>
      <c r="Z404">
        <f t="shared" si="84"/>
        <v>130</v>
      </c>
    </row>
    <row r="405" spans="25:26" x14ac:dyDescent="0.2">
      <c r="Y405">
        <f t="shared" si="84"/>
        <v>130</v>
      </c>
      <c r="Z405">
        <f t="shared" si="84"/>
        <v>131</v>
      </c>
    </row>
    <row r="406" spans="25:26" x14ac:dyDescent="0.2">
      <c r="Y406">
        <f t="shared" si="84"/>
        <v>131</v>
      </c>
      <c r="Z406">
        <f t="shared" si="84"/>
        <v>132</v>
      </c>
    </row>
    <row r="407" spans="25:26" x14ac:dyDescent="0.2">
      <c r="Y407">
        <f t="shared" si="84"/>
        <v>132</v>
      </c>
      <c r="Z407">
        <f t="shared" si="84"/>
        <v>133</v>
      </c>
    </row>
    <row r="408" spans="25:26" x14ac:dyDescent="0.2">
      <c r="Y408">
        <f t="shared" ref="Y408:Z423" si="85">Y407+1</f>
        <v>133</v>
      </c>
      <c r="Z408">
        <f t="shared" si="85"/>
        <v>134</v>
      </c>
    </row>
    <row r="409" spans="25:26" x14ac:dyDescent="0.2">
      <c r="Y409">
        <f t="shared" si="85"/>
        <v>134</v>
      </c>
      <c r="Z409">
        <f t="shared" si="85"/>
        <v>135</v>
      </c>
    </row>
    <row r="410" spans="25:26" x14ac:dyDescent="0.2">
      <c r="Y410">
        <f t="shared" si="85"/>
        <v>135</v>
      </c>
      <c r="Z410">
        <f t="shared" si="85"/>
        <v>136</v>
      </c>
    </row>
    <row r="411" spans="25:26" x14ac:dyDescent="0.2">
      <c r="Y411">
        <f t="shared" si="85"/>
        <v>136</v>
      </c>
      <c r="Z411">
        <f t="shared" si="85"/>
        <v>137</v>
      </c>
    </row>
    <row r="412" spans="25:26" x14ac:dyDescent="0.2">
      <c r="Y412">
        <f t="shared" si="85"/>
        <v>137</v>
      </c>
      <c r="Z412">
        <f t="shared" si="85"/>
        <v>138</v>
      </c>
    </row>
    <row r="413" spans="25:26" x14ac:dyDescent="0.2">
      <c r="Y413">
        <f t="shared" si="85"/>
        <v>138</v>
      </c>
      <c r="Z413">
        <f t="shared" si="85"/>
        <v>139</v>
      </c>
    </row>
    <row r="414" spans="25:26" x14ac:dyDescent="0.2">
      <c r="Y414">
        <f t="shared" si="85"/>
        <v>139</v>
      </c>
      <c r="Z414">
        <f t="shared" si="85"/>
        <v>140</v>
      </c>
    </row>
    <row r="415" spans="25:26" x14ac:dyDescent="0.2">
      <c r="Y415">
        <f t="shared" si="85"/>
        <v>140</v>
      </c>
      <c r="Z415">
        <f t="shared" si="85"/>
        <v>141</v>
      </c>
    </row>
    <row r="416" spans="25:26" x14ac:dyDescent="0.2">
      <c r="Y416">
        <f t="shared" si="85"/>
        <v>141</v>
      </c>
      <c r="Z416">
        <f t="shared" si="85"/>
        <v>142</v>
      </c>
    </row>
    <row r="417" spans="25:26" x14ac:dyDescent="0.2">
      <c r="Y417">
        <f t="shared" si="85"/>
        <v>142</v>
      </c>
      <c r="Z417">
        <f t="shared" si="85"/>
        <v>143</v>
      </c>
    </row>
    <row r="418" spans="25:26" x14ac:dyDescent="0.2">
      <c r="Y418">
        <f t="shared" si="85"/>
        <v>143</v>
      </c>
      <c r="Z418">
        <f t="shared" si="85"/>
        <v>144</v>
      </c>
    </row>
    <row r="419" spans="25:26" x14ac:dyDescent="0.2">
      <c r="Y419">
        <f t="shared" si="85"/>
        <v>144</v>
      </c>
      <c r="Z419">
        <f t="shared" si="85"/>
        <v>145</v>
      </c>
    </row>
    <row r="420" spans="25:26" x14ac:dyDescent="0.2">
      <c r="Y420">
        <f t="shared" si="85"/>
        <v>145</v>
      </c>
      <c r="Z420">
        <f t="shared" si="85"/>
        <v>146</v>
      </c>
    </row>
    <row r="421" spans="25:26" x14ac:dyDescent="0.2">
      <c r="Y421">
        <f t="shared" si="85"/>
        <v>146</v>
      </c>
      <c r="Z421">
        <f t="shared" si="85"/>
        <v>147</v>
      </c>
    </row>
    <row r="422" spans="25:26" x14ac:dyDescent="0.2">
      <c r="Y422">
        <f t="shared" si="85"/>
        <v>147</v>
      </c>
      <c r="Z422">
        <f t="shared" si="85"/>
        <v>148</v>
      </c>
    </row>
    <row r="423" spans="25:26" x14ac:dyDescent="0.2">
      <c r="Y423">
        <f t="shared" si="85"/>
        <v>148</v>
      </c>
      <c r="Z423">
        <f t="shared" si="85"/>
        <v>149</v>
      </c>
    </row>
    <row r="424" spans="25:26" x14ac:dyDescent="0.2">
      <c r="Y424">
        <f t="shared" ref="Y424:Z439" si="86">Y423+1</f>
        <v>149</v>
      </c>
      <c r="Z424">
        <f t="shared" si="86"/>
        <v>150</v>
      </c>
    </row>
    <row r="425" spans="25:26" x14ac:dyDescent="0.2">
      <c r="Y425">
        <f t="shared" si="86"/>
        <v>150</v>
      </c>
      <c r="Z425">
        <f t="shared" si="86"/>
        <v>151</v>
      </c>
    </row>
    <row r="426" spans="25:26" x14ac:dyDescent="0.2">
      <c r="Y426">
        <f t="shared" si="86"/>
        <v>151</v>
      </c>
      <c r="Z426">
        <f t="shared" si="86"/>
        <v>152</v>
      </c>
    </row>
    <row r="427" spans="25:26" x14ac:dyDescent="0.2">
      <c r="Y427">
        <f t="shared" si="86"/>
        <v>152</v>
      </c>
      <c r="Z427">
        <f t="shared" si="86"/>
        <v>153</v>
      </c>
    </row>
    <row r="428" spans="25:26" x14ac:dyDescent="0.2">
      <c r="Y428">
        <f t="shared" si="86"/>
        <v>153</v>
      </c>
      <c r="Z428">
        <f t="shared" si="86"/>
        <v>154</v>
      </c>
    </row>
    <row r="429" spans="25:26" x14ac:dyDescent="0.2">
      <c r="Y429">
        <f t="shared" si="86"/>
        <v>154</v>
      </c>
      <c r="Z429">
        <f t="shared" si="86"/>
        <v>155</v>
      </c>
    </row>
    <row r="430" spans="25:26" x14ac:dyDescent="0.2">
      <c r="Y430">
        <f t="shared" si="86"/>
        <v>155</v>
      </c>
      <c r="Z430">
        <f t="shared" si="86"/>
        <v>156</v>
      </c>
    </row>
    <row r="431" spans="25:26" x14ac:dyDescent="0.2">
      <c r="Y431">
        <f t="shared" si="86"/>
        <v>156</v>
      </c>
      <c r="Z431">
        <f t="shared" si="86"/>
        <v>157</v>
      </c>
    </row>
    <row r="432" spans="25:26" x14ac:dyDescent="0.2">
      <c r="Y432">
        <f t="shared" si="86"/>
        <v>157</v>
      </c>
      <c r="Z432">
        <f t="shared" si="86"/>
        <v>158</v>
      </c>
    </row>
    <row r="433" spans="25:26" x14ac:dyDescent="0.2">
      <c r="Y433">
        <f t="shared" si="86"/>
        <v>158</v>
      </c>
      <c r="Z433">
        <f t="shared" si="86"/>
        <v>159</v>
      </c>
    </row>
    <row r="434" spans="25:26" x14ac:dyDescent="0.2">
      <c r="Y434">
        <f t="shared" si="86"/>
        <v>159</v>
      </c>
      <c r="Z434">
        <f t="shared" si="86"/>
        <v>160</v>
      </c>
    </row>
    <row r="435" spans="25:26" x14ac:dyDescent="0.2">
      <c r="Y435">
        <f t="shared" si="86"/>
        <v>160</v>
      </c>
      <c r="Z435">
        <f t="shared" si="86"/>
        <v>161</v>
      </c>
    </row>
    <row r="436" spans="25:26" x14ac:dyDescent="0.2">
      <c r="Y436">
        <f t="shared" si="86"/>
        <v>161</v>
      </c>
      <c r="Z436">
        <f t="shared" si="86"/>
        <v>162</v>
      </c>
    </row>
    <row r="437" spans="25:26" x14ac:dyDescent="0.2">
      <c r="Y437">
        <f t="shared" si="86"/>
        <v>162</v>
      </c>
      <c r="Z437">
        <f t="shared" si="86"/>
        <v>163</v>
      </c>
    </row>
    <row r="438" spans="25:26" x14ac:dyDescent="0.2">
      <c r="Y438">
        <f t="shared" si="86"/>
        <v>163</v>
      </c>
      <c r="Z438">
        <f t="shared" si="86"/>
        <v>164</v>
      </c>
    </row>
    <row r="439" spans="25:26" x14ac:dyDescent="0.2">
      <c r="Y439">
        <f t="shared" si="86"/>
        <v>164</v>
      </c>
      <c r="Z439">
        <f t="shared" si="86"/>
        <v>165</v>
      </c>
    </row>
    <row r="440" spans="25:26" x14ac:dyDescent="0.2">
      <c r="Y440">
        <f t="shared" ref="Y440:Z455" si="87">Y439+1</f>
        <v>165</v>
      </c>
      <c r="Z440">
        <f t="shared" si="87"/>
        <v>166</v>
      </c>
    </row>
    <row r="441" spans="25:26" x14ac:dyDescent="0.2">
      <c r="Y441">
        <f t="shared" si="87"/>
        <v>166</v>
      </c>
      <c r="Z441">
        <f t="shared" si="87"/>
        <v>167</v>
      </c>
    </row>
    <row r="442" spans="25:26" x14ac:dyDescent="0.2">
      <c r="Y442">
        <f t="shared" si="87"/>
        <v>167</v>
      </c>
      <c r="Z442">
        <f t="shared" si="87"/>
        <v>168</v>
      </c>
    </row>
    <row r="443" spans="25:26" x14ac:dyDescent="0.2">
      <c r="Y443">
        <f t="shared" si="87"/>
        <v>168</v>
      </c>
      <c r="Z443">
        <f t="shared" si="87"/>
        <v>169</v>
      </c>
    </row>
    <row r="444" spans="25:26" x14ac:dyDescent="0.2">
      <c r="Y444">
        <f t="shared" si="87"/>
        <v>169</v>
      </c>
      <c r="Z444">
        <f t="shared" si="87"/>
        <v>170</v>
      </c>
    </row>
    <row r="445" spans="25:26" x14ac:dyDescent="0.2">
      <c r="Y445">
        <f t="shared" si="87"/>
        <v>170</v>
      </c>
      <c r="Z445">
        <f t="shared" si="87"/>
        <v>171</v>
      </c>
    </row>
    <row r="446" spans="25:26" x14ac:dyDescent="0.2">
      <c r="Y446">
        <f t="shared" si="87"/>
        <v>171</v>
      </c>
      <c r="Z446">
        <f t="shared" si="87"/>
        <v>172</v>
      </c>
    </row>
    <row r="447" spans="25:26" x14ac:dyDescent="0.2">
      <c r="Y447">
        <f t="shared" si="87"/>
        <v>172</v>
      </c>
      <c r="Z447">
        <f t="shared" si="87"/>
        <v>173</v>
      </c>
    </row>
    <row r="448" spans="25:26" x14ac:dyDescent="0.2">
      <c r="Y448">
        <f t="shared" si="87"/>
        <v>173</v>
      </c>
      <c r="Z448">
        <f t="shared" si="87"/>
        <v>174</v>
      </c>
    </row>
    <row r="449" spans="25:26" x14ac:dyDescent="0.2">
      <c r="Y449">
        <f t="shared" si="87"/>
        <v>174</v>
      </c>
      <c r="Z449">
        <f t="shared" si="87"/>
        <v>175</v>
      </c>
    </row>
    <row r="450" spans="25:26" x14ac:dyDescent="0.2">
      <c r="Y450">
        <f t="shared" si="87"/>
        <v>175</v>
      </c>
      <c r="Z450">
        <f t="shared" si="87"/>
        <v>176</v>
      </c>
    </row>
    <row r="451" spans="25:26" x14ac:dyDescent="0.2">
      <c r="Y451">
        <f t="shared" si="87"/>
        <v>176</v>
      </c>
      <c r="Z451">
        <f t="shared" si="87"/>
        <v>177</v>
      </c>
    </row>
    <row r="452" spans="25:26" x14ac:dyDescent="0.2">
      <c r="Y452">
        <f t="shared" si="87"/>
        <v>177</v>
      </c>
      <c r="Z452">
        <f t="shared" si="87"/>
        <v>178</v>
      </c>
    </row>
    <row r="453" spans="25:26" x14ac:dyDescent="0.2">
      <c r="Y453">
        <f t="shared" si="87"/>
        <v>178</v>
      </c>
      <c r="Z453">
        <f t="shared" si="87"/>
        <v>179</v>
      </c>
    </row>
    <row r="454" spans="25:26" x14ac:dyDescent="0.2">
      <c r="Y454">
        <f t="shared" si="87"/>
        <v>179</v>
      </c>
      <c r="Z454">
        <f t="shared" si="87"/>
        <v>180</v>
      </c>
    </row>
    <row r="455" spans="25:26" x14ac:dyDescent="0.2">
      <c r="Y455">
        <f t="shared" si="87"/>
        <v>180</v>
      </c>
      <c r="Z455">
        <f t="shared" si="87"/>
        <v>181</v>
      </c>
    </row>
    <row r="456" spans="25:26" x14ac:dyDescent="0.2">
      <c r="Y456">
        <f t="shared" ref="Y456:Z471" si="88">Y455+1</f>
        <v>181</v>
      </c>
      <c r="Z456">
        <f t="shared" si="88"/>
        <v>182</v>
      </c>
    </row>
    <row r="457" spans="25:26" x14ac:dyDescent="0.2">
      <c r="Y457">
        <f t="shared" si="88"/>
        <v>182</v>
      </c>
      <c r="Z457">
        <f t="shared" si="88"/>
        <v>183</v>
      </c>
    </row>
    <row r="458" spans="25:26" x14ac:dyDescent="0.2">
      <c r="Y458">
        <f t="shared" si="88"/>
        <v>183</v>
      </c>
      <c r="Z458">
        <f t="shared" si="88"/>
        <v>184</v>
      </c>
    </row>
    <row r="459" spans="25:26" x14ac:dyDescent="0.2">
      <c r="Y459">
        <f t="shared" si="88"/>
        <v>184</v>
      </c>
      <c r="Z459">
        <f t="shared" si="88"/>
        <v>185</v>
      </c>
    </row>
    <row r="460" spans="25:26" x14ac:dyDescent="0.2">
      <c r="Y460">
        <f t="shared" si="88"/>
        <v>185</v>
      </c>
      <c r="Z460">
        <f t="shared" si="88"/>
        <v>186</v>
      </c>
    </row>
    <row r="461" spans="25:26" x14ac:dyDescent="0.2">
      <c r="Y461">
        <f t="shared" si="88"/>
        <v>186</v>
      </c>
      <c r="Z461">
        <f t="shared" si="88"/>
        <v>187</v>
      </c>
    </row>
    <row r="462" spans="25:26" x14ac:dyDescent="0.2">
      <c r="Y462">
        <f t="shared" si="88"/>
        <v>187</v>
      </c>
      <c r="Z462">
        <f t="shared" si="88"/>
        <v>188</v>
      </c>
    </row>
    <row r="463" spans="25:26" x14ac:dyDescent="0.2">
      <c r="Y463">
        <f t="shared" si="88"/>
        <v>188</v>
      </c>
      <c r="Z463">
        <f t="shared" si="88"/>
        <v>189</v>
      </c>
    </row>
    <row r="464" spans="25:26" x14ac:dyDescent="0.2">
      <c r="Y464">
        <f t="shared" si="88"/>
        <v>189</v>
      </c>
      <c r="Z464">
        <f t="shared" si="88"/>
        <v>190</v>
      </c>
    </row>
    <row r="465" spans="25:26" x14ac:dyDescent="0.2">
      <c r="Y465">
        <f t="shared" si="88"/>
        <v>190</v>
      </c>
      <c r="Z465">
        <f t="shared" si="88"/>
        <v>191</v>
      </c>
    </row>
    <row r="466" spans="25:26" x14ac:dyDescent="0.2">
      <c r="Y466">
        <f t="shared" si="88"/>
        <v>191</v>
      </c>
      <c r="Z466">
        <f t="shared" si="88"/>
        <v>192</v>
      </c>
    </row>
    <row r="467" spans="25:26" x14ac:dyDescent="0.2">
      <c r="Y467">
        <f t="shared" si="88"/>
        <v>192</v>
      </c>
      <c r="Z467">
        <f t="shared" si="88"/>
        <v>193</v>
      </c>
    </row>
    <row r="468" spans="25:26" x14ac:dyDescent="0.2">
      <c r="Y468">
        <f t="shared" si="88"/>
        <v>193</v>
      </c>
      <c r="Z468">
        <f t="shared" si="88"/>
        <v>194</v>
      </c>
    </row>
    <row r="469" spans="25:26" x14ac:dyDescent="0.2">
      <c r="Y469">
        <f t="shared" si="88"/>
        <v>194</v>
      </c>
      <c r="Z469">
        <f t="shared" si="88"/>
        <v>195</v>
      </c>
    </row>
    <row r="470" spans="25:26" x14ac:dyDescent="0.2">
      <c r="Y470">
        <f t="shared" si="88"/>
        <v>195</v>
      </c>
      <c r="Z470">
        <f t="shared" si="88"/>
        <v>196</v>
      </c>
    </row>
    <row r="471" spans="25:26" x14ac:dyDescent="0.2">
      <c r="Y471">
        <f t="shared" si="88"/>
        <v>196</v>
      </c>
      <c r="Z471">
        <f t="shared" si="88"/>
        <v>197</v>
      </c>
    </row>
    <row r="472" spans="25:26" x14ac:dyDescent="0.2">
      <c r="Y472">
        <f t="shared" ref="Y472:Z487" si="89">Y471+1</f>
        <v>197</v>
      </c>
      <c r="Z472">
        <f t="shared" si="89"/>
        <v>198</v>
      </c>
    </row>
    <row r="473" spans="25:26" x14ac:dyDescent="0.2">
      <c r="Y473">
        <f t="shared" si="89"/>
        <v>198</v>
      </c>
      <c r="Z473">
        <f t="shared" si="89"/>
        <v>199</v>
      </c>
    </row>
    <row r="474" spans="25:26" x14ac:dyDescent="0.2">
      <c r="Y474">
        <f t="shared" si="89"/>
        <v>199</v>
      </c>
      <c r="Z474">
        <f t="shared" si="89"/>
        <v>200</v>
      </c>
    </row>
    <row r="475" spans="25:26" x14ac:dyDescent="0.2">
      <c r="Y475">
        <f t="shared" si="89"/>
        <v>200</v>
      </c>
      <c r="Z475">
        <f t="shared" si="89"/>
        <v>201</v>
      </c>
    </row>
    <row r="476" spans="25:26" x14ac:dyDescent="0.2">
      <c r="Y476">
        <f t="shared" si="89"/>
        <v>201</v>
      </c>
      <c r="Z476">
        <f t="shared" si="89"/>
        <v>202</v>
      </c>
    </row>
    <row r="477" spans="25:26" x14ac:dyDescent="0.2">
      <c r="Y477">
        <f t="shared" si="89"/>
        <v>202</v>
      </c>
      <c r="Z477">
        <f t="shared" si="89"/>
        <v>203</v>
      </c>
    </row>
    <row r="478" spans="25:26" x14ac:dyDescent="0.2">
      <c r="Y478">
        <f t="shared" si="89"/>
        <v>203</v>
      </c>
      <c r="Z478">
        <f t="shared" si="89"/>
        <v>204</v>
      </c>
    </row>
    <row r="479" spans="25:26" x14ac:dyDescent="0.2">
      <c r="Y479">
        <f t="shared" si="89"/>
        <v>204</v>
      </c>
      <c r="Z479">
        <f t="shared" si="89"/>
        <v>205</v>
      </c>
    </row>
    <row r="480" spans="25:26" x14ac:dyDescent="0.2">
      <c r="Y480">
        <f t="shared" si="89"/>
        <v>205</v>
      </c>
      <c r="Z480">
        <f t="shared" si="89"/>
        <v>206</v>
      </c>
    </row>
    <row r="481" spans="25:26" x14ac:dyDescent="0.2">
      <c r="Y481">
        <f t="shared" si="89"/>
        <v>206</v>
      </c>
      <c r="Z481">
        <f t="shared" si="89"/>
        <v>207</v>
      </c>
    </row>
    <row r="482" spans="25:26" x14ac:dyDescent="0.2">
      <c r="Y482">
        <f t="shared" si="89"/>
        <v>207</v>
      </c>
      <c r="Z482">
        <f t="shared" si="89"/>
        <v>208</v>
      </c>
    </row>
    <row r="483" spans="25:26" x14ac:dyDescent="0.2">
      <c r="Y483">
        <f t="shared" si="89"/>
        <v>208</v>
      </c>
      <c r="Z483">
        <f t="shared" si="89"/>
        <v>209</v>
      </c>
    </row>
    <row r="484" spans="25:26" x14ac:dyDescent="0.2">
      <c r="Y484">
        <f t="shared" si="89"/>
        <v>209</v>
      </c>
      <c r="Z484">
        <f t="shared" si="89"/>
        <v>210</v>
      </c>
    </row>
    <row r="485" spans="25:26" x14ac:dyDescent="0.2">
      <c r="Y485">
        <f t="shared" si="89"/>
        <v>210</v>
      </c>
      <c r="Z485">
        <f t="shared" si="89"/>
        <v>211</v>
      </c>
    </row>
    <row r="486" spans="25:26" x14ac:dyDescent="0.2">
      <c r="Y486">
        <f t="shared" si="89"/>
        <v>211</v>
      </c>
      <c r="Z486">
        <f t="shared" si="89"/>
        <v>212</v>
      </c>
    </row>
    <row r="487" spans="25:26" x14ac:dyDescent="0.2">
      <c r="Y487">
        <f t="shared" si="89"/>
        <v>212</v>
      </c>
      <c r="Z487">
        <f t="shared" si="89"/>
        <v>213</v>
      </c>
    </row>
    <row r="488" spans="25:26" x14ac:dyDescent="0.2">
      <c r="Y488">
        <f t="shared" ref="Y488:Z503" si="90">Y487+1</f>
        <v>213</v>
      </c>
      <c r="Z488">
        <f t="shared" si="90"/>
        <v>214</v>
      </c>
    </row>
    <row r="489" spans="25:26" x14ac:dyDescent="0.2">
      <c r="Y489">
        <f t="shared" si="90"/>
        <v>214</v>
      </c>
      <c r="Z489">
        <f t="shared" si="90"/>
        <v>215</v>
      </c>
    </row>
    <row r="490" spans="25:26" x14ac:dyDescent="0.2">
      <c r="Y490">
        <f t="shared" si="90"/>
        <v>215</v>
      </c>
      <c r="Z490">
        <f t="shared" si="90"/>
        <v>216</v>
      </c>
    </row>
    <row r="491" spans="25:26" x14ac:dyDescent="0.2">
      <c r="Y491">
        <f t="shared" si="90"/>
        <v>216</v>
      </c>
      <c r="Z491">
        <f t="shared" si="90"/>
        <v>217</v>
      </c>
    </row>
    <row r="492" spans="25:26" x14ac:dyDescent="0.2">
      <c r="Y492">
        <f t="shared" si="90"/>
        <v>217</v>
      </c>
      <c r="Z492">
        <f t="shared" si="90"/>
        <v>218</v>
      </c>
    </row>
    <row r="493" spans="25:26" x14ac:dyDescent="0.2">
      <c r="Y493">
        <f t="shared" si="90"/>
        <v>218</v>
      </c>
      <c r="Z493">
        <f t="shared" si="90"/>
        <v>219</v>
      </c>
    </row>
    <row r="494" spans="25:26" x14ac:dyDescent="0.2">
      <c r="Y494">
        <f t="shared" si="90"/>
        <v>219</v>
      </c>
      <c r="Z494">
        <f t="shared" si="90"/>
        <v>220</v>
      </c>
    </row>
    <row r="495" spans="25:26" x14ac:dyDescent="0.2">
      <c r="Y495">
        <f t="shared" si="90"/>
        <v>220</v>
      </c>
      <c r="Z495">
        <f t="shared" si="90"/>
        <v>221</v>
      </c>
    </row>
    <row r="496" spans="25:26" x14ac:dyDescent="0.2">
      <c r="Y496">
        <f t="shared" si="90"/>
        <v>221</v>
      </c>
      <c r="Z496">
        <f t="shared" si="90"/>
        <v>222</v>
      </c>
    </row>
    <row r="497" spans="25:26" x14ac:dyDescent="0.2">
      <c r="Y497">
        <f t="shared" si="90"/>
        <v>222</v>
      </c>
      <c r="Z497">
        <f t="shared" si="90"/>
        <v>223</v>
      </c>
    </row>
    <row r="498" spans="25:26" x14ac:dyDescent="0.2">
      <c r="Y498">
        <f t="shared" si="90"/>
        <v>223</v>
      </c>
      <c r="Z498">
        <f t="shared" si="90"/>
        <v>224</v>
      </c>
    </row>
    <row r="499" spans="25:26" x14ac:dyDescent="0.2">
      <c r="Y499">
        <f t="shared" si="90"/>
        <v>224</v>
      </c>
      <c r="Z499">
        <f t="shared" si="90"/>
        <v>225</v>
      </c>
    </row>
    <row r="500" spans="25:26" x14ac:dyDescent="0.2">
      <c r="Y500">
        <f t="shared" si="90"/>
        <v>225</v>
      </c>
      <c r="Z500">
        <f t="shared" si="90"/>
        <v>226</v>
      </c>
    </row>
    <row r="501" spans="25:26" x14ac:dyDescent="0.2">
      <c r="Y501">
        <f t="shared" si="90"/>
        <v>226</v>
      </c>
      <c r="Z501">
        <f t="shared" si="90"/>
        <v>227</v>
      </c>
    </row>
    <row r="502" spans="25:26" x14ac:dyDescent="0.2">
      <c r="Y502">
        <f t="shared" si="90"/>
        <v>227</v>
      </c>
      <c r="Z502">
        <f t="shared" si="90"/>
        <v>228</v>
      </c>
    </row>
    <row r="503" spans="25:26" x14ac:dyDescent="0.2">
      <c r="Y503">
        <f t="shared" si="90"/>
        <v>228</v>
      </c>
      <c r="Z503">
        <f t="shared" si="90"/>
        <v>229</v>
      </c>
    </row>
    <row r="504" spans="25:26" x14ac:dyDescent="0.2">
      <c r="Y504">
        <f t="shared" ref="Y504:Z519" si="91">Y503+1</f>
        <v>229</v>
      </c>
      <c r="Z504">
        <f t="shared" si="91"/>
        <v>230</v>
      </c>
    </row>
    <row r="505" spans="25:26" x14ac:dyDescent="0.2">
      <c r="Y505">
        <f t="shared" si="91"/>
        <v>230</v>
      </c>
      <c r="Z505">
        <f t="shared" si="91"/>
        <v>231</v>
      </c>
    </row>
    <row r="506" spans="25:26" x14ac:dyDescent="0.2">
      <c r="Y506">
        <f t="shared" si="91"/>
        <v>231</v>
      </c>
      <c r="Z506">
        <f t="shared" si="91"/>
        <v>232</v>
      </c>
    </row>
    <row r="507" spans="25:26" x14ac:dyDescent="0.2">
      <c r="Y507">
        <f t="shared" si="91"/>
        <v>232</v>
      </c>
      <c r="Z507">
        <f t="shared" si="91"/>
        <v>233</v>
      </c>
    </row>
    <row r="508" spans="25:26" x14ac:dyDescent="0.2">
      <c r="Y508">
        <f t="shared" si="91"/>
        <v>233</v>
      </c>
      <c r="Z508">
        <f t="shared" si="91"/>
        <v>234</v>
      </c>
    </row>
    <row r="509" spans="25:26" x14ac:dyDescent="0.2">
      <c r="Y509">
        <f t="shared" si="91"/>
        <v>234</v>
      </c>
      <c r="Z509">
        <f t="shared" si="91"/>
        <v>235</v>
      </c>
    </row>
    <row r="510" spans="25:26" x14ac:dyDescent="0.2">
      <c r="Y510">
        <f t="shared" si="91"/>
        <v>235</v>
      </c>
      <c r="Z510">
        <f t="shared" si="91"/>
        <v>236</v>
      </c>
    </row>
    <row r="511" spans="25:26" x14ac:dyDescent="0.2">
      <c r="Y511">
        <f t="shared" si="91"/>
        <v>236</v>
      </c>
      <c r="Z511">
        <f t="shared" si="91"/>
        <v>237</v>
      </c>
    </row>
    <row r="512" spans="25:26" x14ac:dyDescent="0.2">
      <c r="Y512">
        <f t="shared" si="91"/>
        <v>237</v>
      </c>
      <c r="Z512">
        <f t="shared" si="91"/>
        <v>238</v>
      </c>
    </row>
    <row r="513" spans="25:26" x14ac:dyDescent="0.2">
      <c r="Y513">
        <f t="shared" si="91"/>
        <v>238</v>
      </c>
      <c r="Z513">
        <f t="shared" si="91"/>
        <v>239</v>
      </c>
    </row>
    <row r="514" spans="25:26" x14ac:dyDescent="0.2">
      <c r="Y514">
        <f t="shared" si="91"/>
        <v>239</v>
      </c>
      <c r="Z514">
        <f t="shared" si="91"/>
        <v>240</v>
      </c>
    </row>
    <row r="515" spans="25:26" x14ac:dyDescent="0.2">
      <c r="Y515">
        <f t="shared" si="91"/>
        <v>240</v>
      </c>
      <c r="Z515">
        <f t="shared" si="91"/>
        <v>241</v>
      </c>
    </row>
    <row r="516" spans="25:26" x14ac:dyDescent="0.2">
      <c r="Y516">
        <f t="shared" si="91"/>
        <v>241</v>
      </c>
      <c r="Z516">
        <f t="shared" si="91"/>
        <v>242</v>
      </c>
    </row>
    <row r="517" spans="25:26" x14ac:dyDescent="0.2">
      <c r="Y517">
        <f t="shared" si="91"/>
        <v>242</v>
      </c>
      <c r="Z517">
        <f t="shared" si="91"/>
        <v>243</v>
      </c>
    </row>
    <row r="518" spans="25:26" x14ac:dyDescent="0.2">
      <c r="Y518">
        <f t="shared" si="91"/>
        <v>243</v>
      </c>
      <c r="Z518">
        <f t="shared" si="91"/>
        <v>244</v>
      </c>
    </row>
    <row r="519" spans="25:26" x14ac:dyDescent="0.2">
      <c r="Y519">
        <f t="shared" si="91"/>
        <v>244</v>
      </c>
      <c r="Z519">
        <f t="shared" si="91"/>
        <v>245</v>
      </c>
    </row>
    <row r="520" spans="25:26" x14ac:dyDescent="0.2">
      <c r="Y520">
        <f t="shared" ref="Y520:Z535" si="92">Y519+1</f>
        <v>245</v>
      </c>
      <c r="Z520">
        <f t="shared" si="92"/>
        <v>246</v>
      </c>
    </row>
    <row r="521" spans="25:26" x14ac:dyDescent="0.2">
      <c r="Y521">
        <f t="shared" si="92"/>
        <v>246</v>
      </c>
      <c r="Z521">
        <f t="shared" si="92"/>
        <v>247</v>
      </c>
    </row>
    <row r="522" spans="25:26" x14ac:dyDescent="0.2">
      <c r="Y522">
        <f t="shared" si="92"/>
        <v>247</v>
      </c>
      <c r="Z522">
        <f t="shared" si="92"/>
        <v>248</v>
      </c>
    </row>
    <row r="523" spans="25:26" x14ac:dyDescent="0.2">
      <c r="Y523">
        <f t="shared" si="92"/>
        <v>248</v>
      </c>
      <c r="Z523">
        <f t="shared" si="92"/>
        <v>249</v>
      </c>
    </row>
    <row r="524" spans="25:26" x14ac:dyDescent="0.2">
      <c r="Y524">
        <f t="shared" si="92"/>
        <v>249</v>
      </c>
      <c r="Z524">
        <f t="shared" si="92"/>
        <v>250</v>
      </c>
    </row>
    <row r="525" spans="25:26" x14ac:dyDescent="0.2">
      <c r="Y525">
        <f t="shared" si="92"/>
        <v>250</v>
      </c>
      <c r="Z525">
        <f t="shared" si="92"/>
        <v>251</v>
      </c>
    </row>
    <row r="526" spans="25:26" x14ac:dyDescent="0.2">
      <c r="Y526">
        <f t="shared" si="92"/>
        <v>251</v>
      </c>
      <c r="Z526">
        <f t="shared" si="92"/>
        <v>252</v>
      </c>
    </row>
    <row r="527" spans="25:26" x14ac:dyDescent="0.2">
      <c r="Y527">
        <f t="shared" si="92"/>
        <v>252</v>
      </c>
      <c r="Z527">
        <f t="shared" si="92"/>
        <v>253</v>
      </c>
    </row>
    <row r="528" spans="25:26" x14ac:dyDescent="0.2">
      <c r="Y528">
        <f t="shared" si="92"/>
        <v>253</v>
      </c>
      <c r="Z528">
        <f t="shared" si="92"/>
        <v>254</v>
      </c>
    </row>
    <row r="529" spans="25:26" x14ac:dyDescent="0.2">
      <c r="Y529">
        <f t="shared" si="92"/>
        <v>254</v>
      </c>
      <c r="Z529">
        <f t="shared" si="92"/>
        <v>255</v>
      </c>
    </row>
    <row r="530" spans="25:26" x14ac:dyDescent="0.2">
      <c r="Y530">
        <f t="shared" si="92"/>
        <v>255</v>
      </c>
      <c r="Z530">
        <f t="shared" si="92"/>
        <v>256</v>
      </c>
    </row>
    <row r="531" spans="25:26" x14ac:dyDescent="0.2">
      <c r="Y531">
        <f t="shared" si="92"/>
        <v>256</v>
      </c>
      <c r="Z531">
        <f t="shared" si="92"/>
        <v>257</v>
      </c>
    </row>
    <row r="532" spans="25:26" x14ac:dyDescent="0.2">
      <c r="Y532">
        <f t="shared" si="92"/>
        <v>257</v>
      </c>
      <c r="Z532">
        <f t="shared" si="92"/>
        <v>258</v>
      </c>
    </row>
    <row r="533" spans="25:26" x14ac:dyDescent="0.2">
      <c r="Y533">
        <f t="shared" si="92"/>
        <v>258</v>
      </c>
      <c r="Z533">
        <f t="shared" si="92"/>
        <v>259</v>
      </c>
    </row>
    <row r="534" spans="25:26" x14ac:dyDescent="0.2">
      <c r="Y534">
        <f t="shared" si="92"/>
        <v>259</v>
      </c>
      <c r="Z534">
        <f t="shared" si="92"/>
        <v>260</v>
      </c>
    </row>
    <row r="535" spans="25:26" x14ac:dyDescent="0.2">
      <c r="Y535">
        <f t="shared" si="92"/>
        <v>260</v>
      </c>
      <c r="Z535">
        <f t="shared" si="92"/>
        <v>261</v>
      </c>
    </row>
    <row r="536" spans="25:26" x14ac:dyDescent="0.2">
      <c r="Y536">
        <f t="shared" ref="Y536:Z550" si="93">Y535+1</f>
        <v>261</v>
      </c>
      <c r="Z536">
        <f t="shared" si="93"/>
        <v>262</v>
      </c>
    </row>
    <row r="537" spans="25:26" x14ac:dyDescent="0.2">
      <c r="Y537">
        <f t="shared" si="93"/>
        <v>262</v>
      </c>
      <c r="Z537">
        <f t="shared" si="93"/>
        <v>263</v>
      </c>
    </row>
    <row r="538" spans="25:26" x14ac:dyDescent="0.2">
      <c r="Y538">
        <f t="shared" si="93"/>
        <v>263</v>
      </c>
      <c r="Z538">
        <f t="shared" si="93"/>
        <v>264</v>
      </c>
    </row>
    <row r="539" spans="25:26" x14ac:dyDescent="0.2">
      <c r="Y539">
        <f t="shared" si="93"/>
        <v>264</v>
      </c>
      <c r="Z539">
        <f t="shared" si="93"/>
        <v>265</v>
      </c>
    </row>
    <row r="540" spans="25:26" x14ac:dyDescent="0.2">
      <c r="Y540">
        <f t="shared" si="93"/>
        <v>265</v>
      </c>
      <c r="Z540">
        <f t="shared" si="93"/>
        <v>266</v>
      </c>
    </row>
    <row r="541" spans="25:26" x14ac:dyDescent="0.2">
      <c r="Y541">
        <f t="shared" si="93"/>
        <v>266</v>
      </c>
      <c r="Z541">
        <f t="shared" si="93"/>
        <v>267</v>
      </c>
    </row>
    <row r="542" spans="25:26" x14ac:dyDescent="0.2">
      <c r="Y542">
        <f t="shared" si="93"/>
        <v>267</v>
      </c>
      <c r="Z542">
        <f t="shared" si="93"/>
        <v>268</v>
      </c>
    </row>
    <row r="543" spans="25:26" x14ac:dyDescent="0.2">
      <c r="Y543">
        <f t="shared" si="93"/>
        <v>268</v>
      </c>
      <c r="Z543">
        <f t="shared" si="93"/>
        <v>269</v>
      </c>
    </row>
    <row r="544" spans="25:26" x14ac:dyDescent="0.2">
      <c r="Y544">
        <f t="shared" si="93"/>
        <v>269</v>
      </c>
      <c r="Z544">
        <f t="shared" si="93"/>
        <v>270</v>
      </c>
    </row>
    <row r="545" spans="25:26" x14ac:dyDescent="0.2">
      <c r="Y545">
        <f t="shared" si="93"/>
        <v>270</v>
      </c>
      <c r="Z545">
        <f t="shared" si="93"/>
        <v>271</v>
      </c>
    </row>
    <row r="546" spans="25:26" x14ac:dyDescent="0.2">
      <c r="Y546">
        <f t="shared" si="93"/>
        <v>271</v>
      </c>
      <c r="Z546">
        <f t="shared" si="93"/>
        <v>272</v>
      </c>
    </row>
    <row r="547" spans="25:26" x14ac:dyDescent="0.2">
      <c r="Y547">
        <f t="shared" si="93"/>
        <v>272</v>
      </c>
      <c r="Z547">
        <f t="shared" si="93"/>
        <v>273</v>
      </c>
    </row>
    <row r="548" spans="25:26" x14ac:dyDescent="0.2">
      <c r="Y548">
        <f t="shared" si="93"/>
        <v>273</v>
      </c>
      <c r="Z548">
        <f t="shared" si="93"/>
        <v>274</v>
      </c>
    </row>
    <row r="549" spans="25:26" x14ac:dyDescent="0.2">
      <c r="Y549">
        <f t="shared" si="93"/>
        <v>274</v>
      </c>
      <c r="Z549">
        <f t="shared" si="93"/>
        <v>275</v>
      </c>
    </row>
    <row r="550" spans="25:26" x14ac:dyDescent="0.2">
      <c r="Y550">
        <f t="shared" si="93"/>
        <v>275</v>
      </c>
      <c r="Z550">
        <f t="shared" si="93"/>
        <v>276</v>
      </c>
    </row>
  </sheetData>
  <sheetProtection sheet="1" formatCells="0" insertHyperlinks="0"/>
  <mergeCells count="2">
    <mergeCell ref="C1:I1"/>
    <mergeCell ref="C6:F6"/>
  </mergeCells>
  <conditionalFormatting sqref="I277">
    <cfRule type="cellIs" dxfId="11" priority="2" stopIfTrue="1" operator="notEqual">
      <formula>""</formula>
    </cfRule>
  </conditionalFormatting>
  <conditionalFormatting sqref="I8:I25">
    <cfRule type="cellIs" dxfId="10" priority="3" stopIfTrue="1" operator="notEqual">
      <formula>""</formula>
    </cfRule>
  </conditionalFormatting>
  <conditionalFormatting sqref="I26:I276">
    <cfRule type="cellIs" dxfId="9" priority="1" stopIfTrue="1" operator="notEqual">
      <formula>""</formula>
    </cfRule>
  </conditionalFormatting>
  <pageMargins left="0.78740157480314965" right="0.78740157480314965" top="0.78740157480314965" bottom="0.87" header="0.51181102362204722" footer="0.51181102362204722"/>
  <pageSetup paperSize="9" orientation="portrait" r:id="rId1"/>
  <headerFooter alignWithMargins="0">
    <oddFooter>&amp;L&amp;8Ausdruck vom &amp;D, &amp;T&amp;C&amp;8vereinsbuchhaltung.ch&amp;R&amp;8Seite 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B550"/>
  <sheetViews>
    <sheetView topLeftCell="C1" workbookViewId="0">
      <pane ySplit="7" topLeftCell="A8" activePane="bottomLeft" state="frozen"/>
      <selection activeCell="C1" sqref="C1"/>
      <selection pane="bottomLeft" activeCell="C6" sqref="C6:F6"/>
    </sheetView>
  </sheetViews>
  <sheetFormatPr baseColWidth="10" defaultRowHeight="12.75" x14ac:dyDescent="0.2"/>
  <cols>
    <col min="1" max="2" width="11.42578125" hidden="1" customWidth="1"/>
    <col min="3" max="3" width="15.28515625" customWidth="1"/>
    <col min="4" max="4" width="26.42578125" customWidth="1"/>
    <col min="5" max="5" width="11.7109375" customWidth="1"/>
    <col min="6" max="6" width="27.28515625" customWidth="1"/>
    <col min="7" max="7" width="0" hidden="1" customWidth="1"/>
    <col min="8" max="8" width="4.140625" hidden="1" customWidth="1"/>
    <col min="9" max="9" width="64.28515625" customWidth="1"/>
    <col min="10" max="13" width="11.42578125" customWidth="1"/>
    <col min="14" max="28" width="11.42578125" hidden="1" customWidth="1"/>
    <col min="29" max="37" width="11.42578125" customWidth="1"/>
  </cols>
  <sheetData>
    <row r="1" spans="1:28" ht="234.75" customHeight="1" x14ac:dyDescent="0.2">
      <c r="C1" s="28" t="s">
        <v>113</v>
      </c>
      <c r="D1" s="28"/>
      <c r="E1" s="28"/>
      <c r="F1" s="28"/>
      <c r="G1" s="28"/>
      <c r="H1" s="28"/>
      <c r="I1" s="28"/>
    </row>
    <row r="2" spans="1:28" ht="102" hidden="1" x14ac:dyDescent="0.2">
      <c r="C2" t="s">
        <v>5</v>
      </c>
      <c r="D2" s="2"/>
      <c r="E2" s="2"/>
      <c r="F2" s="3" t="str">
        <f>CONCATENATE("ist keine zulässige Bezeichnung für eine Kontenkategorie. Bitte ändern Sie diese in ",F3,", sonst entstehen Fehler in Berechnungen.")</f>
        <v>ist keine zulässige Bezeichnung für eine Kontenkategorie. Bitte ändern Sie diese in Aktivkonto, Passivkonto, Aufwandskonto oder Ertragskonto, sonst entstehen Fehler in Berechnungen.</v>
      </c>
      <c r="G2" s="1"/>
    </row>
    <row r="3" spans="1:28" ht="38.25" hidden="1" x14ac:dyDescent="0.2">
      <c r="C3" t="s">
        <v>6</v>
      </c>
      <c r="D3" s="2"/>
      <c r="E3" s="2"/>
      <c r="F3" s="3" t="str">
        <f>CONCATENATE(C2,", ",C3,", ",C4," oder ",C5)</f>
        <v>Aktivkonto, Passivkonto, Aufwandskonto oder Ertragskonto</v>
      </c>
      <c r="G3" s="1"/>
    </row>
    <row r="4" spans="1:28" hidden="1" x14ac:dyDescent="0.2">
      <c r="C4" t="s">
        <v>7</v>
      </c>
      <c r="D4" s="2"/>
      <c r="E4" s="2"/>
      <c r="F4" s="2"/>
      <c r="G4" s="1"/>
    </row>
    <row r="5" spans="1:28" hidden="1" x14ac:dyDescent="0.2">
      <c r="C5" t="s">
        <v>8</v>
      </c>
      <c r="D5" s="2"/>
      <c r="E5" s="2"/>
      <c r="F5" s="2"/>
      <c r="G5" s="1"/>
    </row>
    <row r="6" spans="1:28" ht="32.25" customHeight="1" x14ac:dyDescent="0.2">
      <c r="C6" s="29" t="s">
        <v>266</v>
      </c>
      <c r="D6" s="30"/>
      <c r="E6" s="30"/>
      <c r="F6" s="31"/>
      <c r="G6" s="1"/>
    </row>
    <row r="7" spans="1:28" ht="31.5" customHeight="1" x14ac:dyDescent="0.2">
      <c r="A7" s="4" t="s">
        <v>9</v>
      </c>
      <c r="B7" s="4" t="s">
        <v>10</v>
      </c>
      <c r="C7" s="4" t="s">
        <v>11</v>
      </c>
      <c r="D7" s="4" t="s">
        <v>12</v>
      </c>
      <c r="E7" s="13" t="s">
        <v>18</v>
      </c>
      <c r="F7" s="4" t="s">
        <v>13</v>
      </c>
      <c r="G7" s="15"/>
      <c r="H7" s="14"/>
      <c r="I7" s="4" t="s">
        <v>14</v>
      </c>
      <c r="R7">
        <v>0</v>
      </c>
      <c r="S7">
        <v>0</v>
      </c>
      <c r="T7">
        <v>0</v>
      </c>
      <c r="U7">
        <v>0</v>
      </c>
    </row>
    <row r="8" spans="1:28" x14ac:dyDescent="0.2">
      <c r="A8">
        <v>1</v>
      </c>
      <c r="B8">
        <v>1</v>
      </c>
      <c r="C8" s="5"/>
      <c r="D8" s="6" t="s">
        <v>114</v>
      </c>
      <c r="E8" s="7"/>
      <c r="F8" s="7"/>
      <c r="H8">
        <f>C8</f>
        <v>0</v>
      </c>
      <c r="I8" s="8" t="str">
        <f>IF(AND(AND(C8="",D8="",E8="",F8=""),OR(C9&lt;&gt;"",D9&lt;&gt;"")),"Bitte diese Zeile nicht leer lassen",IF(AND(D8&lt;&gt;"",OR(C8&lt;&gt;"",E8&lt;&gt;"",F8&lt;&gt;"")),"Bitte Zeile nur als Titelzeile (Spalte D) oder als Kontozeile (andere Spalten) verwenden",IF(E8="","",IF(AND(E8&lt;&gt;"",F8&lt;&gt;"",C8=""),"Bitte gültige Kontokategorie (s. oben) zuweisen",IF(OR(E8&lt;1000,E8&gt;9999),CONCATENATE(E8," auf Spalte F ist keine vierstellige Kontonummer"),IF(OR(C8=C$2,C8=C$3,C8=C$4,C8=C$5),"","Bitte gültige Kontokategorie eingeben"))))))</f>
        <v/>
      </c>
      <c r="M8" s="9"/>
      <c r="Q8">
        <f t="shared" ref="Q8:Q71" si="0">E8</f>
        <v>0</v>
      </c>
      <c r="R8">
        <f>IF(OR(AND(D8&lt;&gt;"",C9="",C10=$C$2),AND(D8&lt;&gt;"",C9=$C$2)),R7+1,R7)</f>
        <v>1</v>
      </c>
      <c r="S8">
        <f>IF(OR(AND(D8&lt;&gt;"",C9="",C10=$C$3),AND(D8&lt;&gt;"",C9=$C$3)),S7+1,S7)</f>
        <v>0</v>
      </c>
      <c r="T8">
        <f>IF(OR(AND(D8&lt;&gt;"",C9="",C10=$C$4),AND(D8&lt;&gt;"",C9=$C$4)),T7+1,T7)</f>
        <v>0</v>
      </c>
      <c r="U8">
        <f t="shared" ref="U8:U71" si="1">IF(OR(AND(D8&lt;&gt;"",C9="",C10=$C$5),AND(D8&lt;&gt;"",C9=$C$5)),U7+1,U7)</f>
        <v>0</v>
      </c>
      <c r="W8">
        <f>IF(E8="",W7+0.0001,E8)</f>
        <v>1E-4</v>
      </c>
      <c r="Y8">
        <f>IF(T8-T7=0,Y7+0.00001,T8)</f>
        <v>1.0000000000000001E-5</v>
      </c>
      <c r="Z8">
        <f>IF(U8-U7=0,Z7+0.00001,U8)</f>
        <v>1.0000000000000001E-5</v>
      </c>
      <c r="AA8" t="str">
        <f>IF(T8-T7=0,"",D8)</f>
        <v/>
      </c>
      <c r="AB8" t="str">
        <f t="shared" ref="AB8:AB71" si="2">IF(U8-U7=0,"",D8)</f>
        <v/>
      </c>
    </row>
    <row r="9" spans="1:28" x14ac:dyDescent="0.2">
      <c r="A9">
        <f>A8+1</f>
        <v>2</v>
      </c>
      <c r="B9">
        <f>B8+2</f>
        <v>3</v>
      </c>
      <c r="C9" s="5"/>
      <c r="D9" s="6" t="s">
        <v>115</v>
      </c>
      <c r="E9" s="7"/>
      <c r="F9" s="7"/>
      <c r="H9">
        <f t="shared" ref="H9:H72" si="3">C9</f>
        <v>0</v>
      </c>
      <c r="I9" s="16" t="str">
        <f>IF(AND(AND(C9="",D9="",E9="",F9=""),OR(C10&lt;&gt;"",D10&lt;&gt;"")),"Bitte diese Zeile nicht leer lassen",IF(AND(D9&lt;&gt;"",OR(C9&lt;&gt;"",E9&lt;&gt;"",F9&lt;&gt;"")),"Bitte Zeile nur als Titelzeile (Spalte D) oder als Kontozeile (andere Spalten) verwenden",IF(E9="","",IF(AND(E9&lt;&gt;"",F9&lt;&gt;"",C9=""),"Bitte gültige Kontokategorie (s. oben) zuweisen",IF(E9&lt;=E8,"Kontonummern müssen aufsteigend eingegeben werden.",IF(OR(E9&lt;1000,E9&gt;9999),CONCATENATE(E9," auf Spalte F ist keine vierstellige Kontonummer"),IF(OR(C9=C$2,C9=C$3,C9=C$4,C9=C$5),"","Bitte gültige Kontokategorie eingeben")))))))</f>
        <v/>
      </c>
      <c r="Q9">
        <f t="shared" si="0"/>
        <v>0</v>
      </c>
      <c r="R9">
        <f t="shared" ref="R9:R72" si="4">IF(OR(AND(D9&lt;&gt;"",C10="",C11=$C$2),AND(D9&lt;&gt;"",C10=$C$2)),R8+1,R8)</f>
        <v>2</v>
      </c>
      <c r="S9">
        <f t="shared" ref="S9:S72" si="5">IF(OR(AND(D9&lt;&gt;"",C10="",C11=$C$3),AND(D9&lt;&gt;"",C10=$C$3)),S8+1,S8)</f>
        <v>0</v>
      </c>
      <c r="T9">
        <f t="shared" ref="T9:T72" si="6">IF(OR(AND(D9&lt;&gt;"",C10="",C11=$C$4),AND(D9&lt;&gt;"",C10=$C$4)),T8+1,T8)</f>
        <v>0</v>
      </c>
      <c r="U9">
        <f t="shared" si="1"/>
        <v>0</v>
      </c>
      <c r="W9">
        <f>IF(E9="",W8+0.0001,E9)</f>
        <v>2.0000000000000001E-4</v>
      </c>
      <c r="Y9">
        <f t="shared" ref="Y9:Z24" si="7">IF(T9-T8=0,Y8+0.00001,T9)</f>
        <v>2.0000000000000002E-5</v>
      </c>
      <c r="Z9">
        <f t="shared" si="7"/>
        <v>2.0000000000000002E-5</v>
      </c>
      <c r="AA9" t="str">
        <f t="shared" ref="AA9:AA72" si="8">IF(T9-T8=0,"",D9)</f>
        <v/>
      </c>
      <c r="AB9" t="str">
        <f t="shared" si="2"/>
        <v/>
      </c>
    </row>
    <row r="10" spans="1:28" ht="12.75" customHeight="1" x14ac:dyDescent="0.2">
      <c r="A10">
        <f t="shared" ref="A10:A73" si="9">A9+1</f>
        <v>3</v>
      </c>
      <c r="B10">
        <f t="shared" ref="B10:B73" si="10">B9+2</f>
        <v>5</v>
      </c>
      <c r="C10" s="5" t="s">
        <v>5</v>
      </c>
      <c r="D10" s="6"/>
      <c r="E10" s="7">
        <v>1000</v>
      </c>
      <c r="F10" s="7" t="s">
        <v>20</v>
      </c>
      <c r="H10" t="str">
        <f t="shared" si="3"/>
        <v>Aktivkonto</v>
      </c>
      <c r="I10" s="16" t="str">
        <f>IF(AND(AND(C10="",D10="",E10="",F10=""),OR(C11&lt;&gt;"",D11&lt;&gt;"")),"Bitte diese Zeile nicht leer lassen",IF(AND(D10&lt;&gt;"",OR(C10&lt;&gt;"",E10&lt;&gt;"",F10&lt;&gt;"")),"Bitte Zeile nur als Titelzeile (Spalte D) oder als Kontozeile (andere Spalten) verwenden",IF(E10="","",IF(AND(E10&lt;&gt;"",F10&lt;&gt;"",C10=""),"Bitte gültige Kontokategorie (s. oben) zuweisen",IF(OR(E10&lt;=E9,E10&lt;=E8),"Kontonummern müssen aufsteigend eingegeben werden.",IF(OR(E10&lt;1000,E10&gt;9999),CONCATENATE(E10," auf Spalte F ist keine vierstellige Kontonummer"),IF(OR(C10=C$2,C10=C$3,C10=C$4,C10=C$5),"","Bitte gültige Kontokategorie eingeben")))))))</f>
        <v/>
      </c>
      <c r="Q10">
        <f t="shared" si="0"/>
        <v>1000</v>
      </c>
      <c r="R10">
        <f t="shared" si="4"/>
        <v>2</v>
      </c>
      <c r="S10">
        <f t="shared" si="5"/>
        <v>0</v>
      </c>
      <c r="T10">
        <f t="shared" si="6"/>
        <v>0</v>
      </c>
      <c r="U10">
        <f t="shared" si="1"/>
        <v>0</v>
      </c>
      <c r="W10">
        <f t="shared" ref="W10:W73" si="11">IF(E10="",W9+0.0001,E10)</f>
        <v>1000</v>
      </c>
      <c r="Y10">
        <f t="shared" si="7"/>
        <v>3.0000000000000004E-5</v>
      </c>
      <c r="Z10">
        <f t="shared" si="7"/>
        <v>3.0000000000000004E-5</v>
      </c>
      <c r="AA10" t="str">
        <f t="shared" si="8"/>
        <v/>
      </c>
      <c r="AB10" t="str">
        <f t="shared" si="2"/>
        <v/>
      </c>
    </row>
    <row r="11" spans="1:28" x14ac:dyDescent="0.2">
      <c r="A11">
        <f t="shared" si="9"/>
        <v>4</v>
      </c>
      <c r="B11">
        <f t="shared" si="10"/>
        <v>7</v>
      </c>
      <c r="C11" s="5" t="s">
        <v>5</v>
      </c>
      <c r="D11" s="6"/>
      <c r="E11" s="7">
        <v>1010</v>
      </c>
      <c r="F11" s="7" t="s">
        <v>116</v>
      </c>
      <c r="H11" t="str">
        <f t="shared" si="3"/>
        <v>Aktivkonto</v>
      </c>
      <c r="I11" s="16" t="str">
        <f>IF(AND(AND(C11="",D11="",E11="",F11=""),OR(C12&lt;&gt;"",D12&lt;&gt;"")),"Bitte diese Zeile nicht leer lassen",IF(AND(D11&lt;&gt;"",OR(C11&lt;&gt;"",E11&lt;&gt;"",F11&lt;&gt;"")),"Bitte Zeile nur als Titelzeile (Spalte D) oder als Kontozeile (andere Spalten) verwenden",IF(E11="","",IF(AND(E11&lt;&gt;"",F11&lt;&gt;"",C11=""),"Bitte gültige Kontokategorie (s. oben) zuweisen",IF(OR(E11&lt;=E10,E11&lt;=E9),"Kontonummern müssen aufsteigend eingegeben werden.",IF(OR(E11&lt;1000,E11&gt;9999),CONCATENATE(E11," auf Spalte F ist keine vierstellige Kontonummer"),IF(OR(C11=C$2,C11=C$3,C11=C$4,C11=C$5),"","Bitte gültige Kontokategorie eingeben")))))))</f>
        <v/>
      </c>
      <c r="Q11">
        <f t="shared" si="0"/>
        <v>1010</v>
      </c>
      <c r="R11">
        <f t="shared" si="4"/>
        <v>2</v>
      </c>
      <c r="S11">
        <f t="shared" si="5"/>
        <v>0</v>
      </c>
      <c r="T11">
        <f t="shared" si="6"/>
        <v>0</v>
      </c>
      <c r="U11">
        <f t="shared" si="1"/>
        <v>0</v>
      </c>
      <c r="W11">
        <f t="shared" si="11"/>
        <v>1010</v>
      </c>
      <c r="Y11">
        <f t="shared" si="7"/>
        <v>4.0000000000000003E-5</v>
      </c>
      <c r="Z11">
        <f t="shared" si="7"/>
        <v>4.0000000000000003E-5</v>
      </c>
      <c r="AA11" t="str">
        <f t="shared" si="8"/>
        <v/>
      </c>
      <c r="AB11" t="str">
        <f t="shared" si="2"/>
        <v/>
      </c>
    </row>
    <row r="12" spans="1:28" ht="15" customHeight="1" x14ac:dyDescent="0.2">
      <c r="A12">
        <f t="shared" si="9"/>
        <v>5</v>
      </c>
      <c r="B12">
        <f t="shared" si="10"/>
        <v>9</v>
      </c>
      <c r="C12" s="5" t="s">
        <v>5</v>
      </c>
      <c r="D12" s="6"/>
      <c r="E12" s="7">
        <v>1020</v>
      </c>
      <c r="F12" s="7" t="s">
        <v>117</v>
      </c>
      <c r="H12" t="str">
        <f t="shared" si="3"/>
        <v>Aktivkonto</v>
      </c>
      <c r="I12" s="16" t="str">
        <f>IF(AND(AND(C12="",D12="",E12="",F12=""),OR(C13&lt;&gt;"",D13&lt;&gt;"")),"Bitte diese Zeile nicht leer lassen",IF(AND(D12&lt;&gt;"",OR(C12&lt;&gt;"",E12&lt;&gt;"",F12&lt;&gt;"")),"Bitte Zeile nur als Titelzeile (Spalte D) oder als Kontozeile (andere Spalten) verwenden",IF(E12="","",IF(AND(E12&lt;&gt;"",F12&lt;&gt;"",C12=""),"Bitte gültige Kontokategorie (s. oben) zuweisen",IF(OR(E12&lt;=E11,E12&lt;=E10),"Kontonummern müssen aufsteigend eingegeben werden.",IF(OR(E12&lt;1000,E12&gt;9999),CONCATENATE(E12," auf Spalte F ist keine vierstellige Kontonummer"),IF(OR(C12=C$2,C12=C$3,C12=C$4,C12=C$5),"","Bitte gültige Kontokategorie eingeben")))))))</f>
        <v/>
      </c>
      <c r="Q12">
        <f t="shared" si="0"/>
        <v>1020</v>
      </c>
      <c r="R12">
        <f t="shared" si="4"/>
        <v>2</v>
      </c>
      <c r="S12">
        <f t="shared" si="5"/>
        <v>0</v>
      </c>
      <c r="T12">
        <f t="shared" si="6"/>
        <v>0</v>
      </c>
      <c r="U12">
        <f t="shared" si="1"/>
        <v>0</v>
      </c>
      <c r="W12">
        <f t="shared" si="11"/>
        <v>1020</v>
      </c>
      <c r="Y12">
        <f t="shared" si="7"/>
        <v>5.0000000000000002E-5</v>
      </c>
      <c r="Z12">
        <f t="shared" si="7"/>
        <v>5.0000000000000002E-5</v>
      </c>
      <c r="AA12" t="str">
        <f t="shared" si="8"/>
        <v/>
      </c>
      <c r="AB12" t="str">
        <f t="shared" si="2"/>
        <v/>
      </c>
    </row>
    <row r="13" spans="1:28" x14ac:dyDescent="0.2">
      <c r="A13">
        <f t="shared" si="9"/>
        <v>6</v>
      </c>
      <c r="B13">
        <f t="shared" si="10"/>
        <v>11</v>
      </c>
      <c r="C13" s="5" t="s">
        <v>5</v>
      </c>
      <c r="D13" s="6"/>
      <c r="E13" s="7">
        <v>1021</v>
      </c>
      <c r="F13" s="7" t="s">
        <v>118</v>
      </c>
      <c r="H13" t="str">
        <f t="shared" si="3"/>
        <v>Aktivkonto</v>
      </c>
      <c r="I13" s="16" t="str">
        <f>IF(AND(AND(C13="",D13="",E13="",F13=""),OR(C14&lt;&gt;"",D14&lt;&gt;"")),"Bitte diese Zeile nicht leer lassen",IF(AND(D13&lt;&gt;"",OR(C13&lt;&gt;"",E13&lt;&gt;"",F13&lt;&gt;"")),"Bitte Zeile nur als Titelzeile (Spalte D) oder als Kontozeile (andere Spalten) verwenden",IF(E13="","",IF(AND(E13&lt;&gt;"",F13&lt;&gt;"",C13=""),"Bitte gültige Kontokategorie (s. oben) zuweisen",IF(OR(E13&lt;=E12,E13&lt;=E11),"Kontonummern müssen aufsteigend eingegeben werden.",IF(OR(E13&lt;1000,E13&gt;9999),CONCATENATE(E13," auf Spalte F ist keine vierstellige Kontonummer"),IF(OR(C13=C$2,C13=C$3,C13=C$4,C13=C$5),"","Bitte gültige Kontokategorie eingeben")))))))</f>
        <v/>
      </c>
      <c r="Q13">
        <f t="shared" si="0"/>
        <v>1021</v>
      </c>
      <c r="R13">
        <f t="shared" si="4"/>
        <v>2</v>
      </c>
      <c r="S13">
        <f t="shared" si="5"/>
        <v>0</v>
      </c>
      <c r="T13">
        <f t="shared" si="6"/>
        <v>0</v>
      </c>
      <c r="U13">
        <f t="shared" si="1"/>
        <v>0</v>
      </c>
      <c r="W13">
        <f t="shared" si="11"/>
        <v>1021</v>
      </c>
      <c r="Y13">
        <f t="shared" si="7"/>
        <v>6.0000000000000002E-5</v>
      </c>
      <c r="Z13">
        <f t="shared" si="7"/>
        <v>6.0000000000000002E-5</v>
      </c>
      <c r="AA13" t="str">
        <f t="shared" si="8"/>
        <v/>
      </c>
      <c r="AB13" t="str">
        <f t="shared" si="2"/>
        <v/>
      </c>
    </row>
    <row r="14" spans="1:28" x14ac:dyDescent="0.2">
      <c r="A14">
        <f t="shared" si="9"/>
        <v>7</v>
      </c>
      <c r="B14">
        <f t="shared" si="10"/>
        <v>13</v>
      </c>
      <c r="C14" s="5" t="s">
        <v>5</v>
      </c>
      <c r="D14" s="6"/>
      <c r="E14" s="7">
        <v>1040</v>
      </c>
      <c r="F14" s="7" t="s">
        <v>119</v>
      </c>
      <c r="H14" t="str">
        <f t="shared" si="3"/>
        <v>Aktivkonto</v>
      </c>
      <c r="I14" s="16" t="str">
        <f>IF(AND(AND(C14="",D14="",E14="",F14=""),OR(C15&lt;&gt;"",D15&lt;&gt;"")),"Bitte diese Zeile nicht leer lassen",IF(AND(D14&lt;&gt;"",OR(C14&lt;&gt;"",E14&lt;&gt;"",F14&lt;&gt;"")),"Bitte Zeile nur als Titelzeile (Spalte D) oder als Kontozeile (andere Spalten) verwenden",IF(E14="","",IF(AND(E14&lt;&gt;"",F14&lt;&gt;"",C14=""),"Bitte gültige Kontokategorie (s. oben) zuweisen",IF(OR(E14&lt;=E13,E14&lt;=E12),"Kontonummern müssen aufsteigend eingegeben werden.",IF(OR(E14&lt;1000,E14&gt;9999),CONCATENATE(E14," auf Spalte F ist keine vierstellige Kontonummer"),IF(OR(C14=C$2,C14=C$3,C14=C$4,C14=C$5),"","Bitte gültige Kontokategorie eingeben")))))))</f>
        <v/>
      </c>
      <c r="Q14">
        <f t="shared" si="0"/>
        <v>1040</v>
      </c>
      <c r="R14">
        <f t="shared" si="4"/>
        <v>2</v>
      </c>
      <c r="S14">
        <f t="shared" si="5"/>
        <v>0</v>
      </c>
      <c r="T14">
        <f t="shared" si="6"/>
        <v>0</v>
      </c>
      <c r="U14">
        <f t="shared" si="1"/>
        <v>0</v>
      </c>
      <c r="W14">
        <f t="shared" si="11"/>
        <v>1040</v>
      </c>
      <c r="Y14">
        <f t="shared" si="7"/>
        <v>7.0000000000000007E-5</v>
      </c>
      <c r="Z14">
        <f t="shared" si="7"/>
        <v>7.0000000000000007E-5</v>
      </c>
      <c r="AA14" t="str">
        <f t="shared" si="8"/>
        <v/>
      </c>
      <c r="AB14" t="str">
        <f t="shared" si="2"/>
        <v/>
      </c>
    </row>
    <row r="15" spans="1:28" x14ac:dyDescent="0.2">
      <c r="A15">
        <f t="shared" si="9"/>
        <v>8</v>
      </c>
      <c r="B15">
        <f t="shared" si="10"/>
        <v>15</v>
      </c>
      <c r="C15" s="5"/>
      <c r="D15" s="6" t="s">
        <v>120</v>
      </c>
      <c r="E15" s="7"/>
      <c r="F15" s="7"/>
      <c r="H15">
        <f t="shared" si="3"/>
        <v>0</v>
      </c>
      <c r="I15" s="16" t="str">
        <f t="shared" ref="I15:I78" si="12">IF(AND(AND(C15="",D15="",E15="",F15=""),OR(C16&lt;&gt;"",D16&lt;&gt;"")),"Bitte diese Zeile nicht leer lassen",IF(AND(D15&lt;&gt;"",OR(C15&lt;&gt;"",E15&lt;&gt;"",F15&lt;&gt;"")),"Bitte Zeile nur als Titelzeile (Spalte D) oder als Kontozeile (andere Spalten) verwenden",IF(E15="","",IF(AND(E15&lt;&gt;"",F15&lt;&gt;"",C15=""),"Bitte gültige Kontokategorie (s. oben) zuweisen",IF(OR(E15&lt;=E14,E15&lt;=E13),"Kontonummern müssen aufsteigend eingegeben werden.",IF(OR(E15&lt;1000,E15&gt;9999),CONCATENATE(E15," auf Spalte F ist keine vierstellige Kontonummer"),IF(OR(C15=C$2,C15=C$3,C15=C$4,C15=C$5),"","Bitte gültige Kontokategorie eingeben")))))))</f>
        <v/>
      </c>
      <c r="Q15">
        <f t="shared" si="0"/>
        <v>0</v>
      </c>
      <c r="R15">
        <f t="shared" si="4"/>
        <v>3</v>
      </c>
      <c r="S15">
        <f t="shared" si="5"/>
        <v>0</v>
      </c>
      <c r="T15">
        <f t="shared" si="6"/>
        <v>0</v>
      </c>
      <c r="U15">
        <f t="shared" si="1"/>
        <v>0</v>
      </c>
      <c r="W15">
        <f t="shared" si="11"/>
        <v>1040.0001</v>
      </c>
      <c r="Y15">
        <f t="shared" si="7"/>
        <v>8.0000000000000007E-5</v>
      </c>
      <c r="Z15">
        <f t="shared" si="7"/>
        <v>8.0000000000000007E-5</v>
      </c>
      <c r="AA15" t="str">
        <f t="shared" si="8"/>
        <v/>
      </c>
      <c r="AB15" t="str">
        <f t="shared" si="2"/>
        <v/>
      </c>
    </row>
    <row r="16" spans="1:28" x14ac:dyDescent="0.2">
      <c r="A16">
        <f t="shared" si="9"/>
        <v>9</v>
      </c>
      <c r="B16">
        <f t="shared" si="10"/>
        <v>17</v>
      </c>
      <c r="C16" s="5" t="s">
        <v>5</v>
      </c>
      <c r="D16" s="6"/>
      <c r="E16" s="7">
        <v>1100</v>
      </c>
      <c r="F16" s="7" t="s">
        <v>121</v>
      </c>
      <c r="H16" t="str">
        <f t="shared" si="3"/>
        <v>Aktivkonto</v>
      </c>
      <c r="I16" s="16" t="str">
        <f t="shared" si="12"/>
        <v/>
      </c>
      <c r="Q16">
        <f t="shared" si="0"/>
        <v>1100</v>
      </c>
      <c r="R16">
        <f t="shared" si="4"/>
        <v>3</v>
      </c>
      <c r="S16">
        <f t="shared" si="5"/>
        <v>0</v>
      </c>
      <c r="T16">
        <f t="shared" si="6"/>
        <v>0</v>
      </c>
      <c r="U16">
        <f t="shared" si="1"/>
        <v>0</v>
      </c>
      <c r="W16">
        <f t="shared" si="11"/>
        <v>1100</v>
      </c>
      <c r="Y16">
        <f t="shared" si="7"/>
        <v>9.0000000000000006E-5</v>
      </c>
      <c r="Z16">
        <f t="shared" si="7"/>
        <v>9.0000000000000006E-5</v>
      </c>
      <c r="AA16" t="str">
        <f t="shared" si="8"/>
        <v/>
      </c>
      <c r="AB16" t="str">
        <f t="shared" si="2"/>
        <v/>
      </c>
    </row>
    <row r="17" spans="1:28" x14ac:dyDescent="0.2">
      <c r="A17">
        <f t="shared" si="9"/>
        <v>10</v>
      </c>
      <c r="B17">
        <f t="shared" si="10"/>
        <v>19</v>
      </c>
      <c r="C17" s="5" t="s">
        <v>5</v>
      </c>
      <c r="D17" s="6"/>
      <c r="E17" s="7">
        <v>1101</v>
      </c>
      <c r="F17" s="7" t="s">
        <v>122</v>
      </c>
      <c r="H17" t="str">
        <f t="shared" si="3"/>
        <v>Aktivkonto</v>
      </c>
      <c r="I17" s="16" t="str">
        <f t="shared" si="12"/>
        <v/>
      </c>
      <c r="Q17">
        <f t="shared" si="0"/>
        <v>1101</v>
      </c>
      <c r="R17">
        <f t="shared" si="4"/>
        <v>3</v>
      </c>
      <c r="S17">
        <f t="shared" si="5"/>
        <v>0</v>
      </c>
      <c r="T17">
        <f t="shared" si="6"/>
        <v>0</v>
      </c>
      <c r="U17">
        <f t="shared" si="1"/>
        <v>0</v>
      </c>
      <c r="W17">
        <f t="shared" si="11"/>
        <v>1101</v>
      </c>
      <c r="Y17">
        <f t="shared" si="7"/>
        <v>1E-4</v>
      </c>
      <c r="Z17">
        <f t="shared" si="7"/>
        <v>1E-4</v>
      </c>
      <c r="AA17" t="str">
        <f t="shared" si="8"/>
        <v/>
      </c>
      <c r="AB17" t="str">
        <f t="shared" si="2"/>
        <v/>
      </c>
    </row>
    <row r="18" spans="1:28" x14ac:dyDescent="0.2">
      <c r="A18">
        <f t="shared" si="9"/>
        <v>11</v>
      </c>
      <c r="B18">
        <f t="shared" si="10"/>
        <v>21</v>
      </c>
      <c r="C18" s="5" t="s">
        <v>5</v>
      </c>
      <c r="D18" s="6"/>
      <c r="E18" s="7">
        <v>1300</v>
      </c>
      <c r="F18" s="7" t="s">
        <v>54</v>
      </c>
      <c r="H18" t="str">
        <f t="shared" si="3"/>
        <v>Aktivkonto</v>
      </c>
      <c r="I18" s="16" t="str">
        <f t="shared" si="12"/>
        <v/>
      </c>
      <c r="Q18">
        <f t="shared" si="0"/>
        <v>1300</v>
      </c>
      <c r="R18">
        <f t="shared" si="4"/>
        <v>3</v>
      </c>
      <c r="S18">
        <f t="shared" si="5"/>
        <v>0</v>
      </c>
      <c r="T18">
        <f t="shared" si="6"/>
        <v>0</v>
      </c>
      <c r="U18">
        <f t="shared" si="1"/>
        <v>0</v>
      </c>
      <c r="W18">
        <f t="shared" si="11"/>
        <v>1300</v>
      </c>
      <c r="Y18">
        <f t="shared" si="7"/>
        <v>1.1E-4</v>
      </c>
      <c r="Z18">
        <f t="shared" si="7"/>
        <v>1.1E-4</v>
      </c>
      <c r="AA18" t="str">
        <f t="shared" si="8"/>
        <v/>
      </c>
      <c r="AB18" t="str">
        <f t="shared" si="2"/>
        <v/>
      </c>
    </row>
    <row r="19" spans="1:28" x14ac:dyDescent="0.2">
      <c r="A19">
        <f t="shared" si="9"/>
        <v>12</v>
      </c>
      <c r="B19">
        <f t="shared" si="10"/>
        <v>23</v>
      </c>
      <c r="C19" s="5"/>
      <c r="D19" s="6" t="s">
        <v>123</v>
      </c>
      <c r="E19" s="7"/>
      <c r="F19" s="7"/>
      <c r="H19">
        <f t="shared" si="3"/>
        <v>0</v>
      </c>
      <c r="I19" s="16" t="str">
        <f t="shared" si="12"/>
        <v/>
      </c>
      <c r="Q19">
        <f t="shared" si="0"/>
        <v>0</v>
      </c>
      <c r="R19">
        <f t="shared" si="4"/>
        <v>4</v>
      </c>
      <c r="S19">
        <f t="shared" si="5"/>
        <v>0</v>
      </c>
      <c r="T19">
        <f t="shared" si="6"/>
        <v>0</v>
      </c>
      <c r="U19">
        <f t="shared" si="1"/>
        <v>0</v>
      </c>
      <c r="W19">
        <f t="shared" si="11"/>
        <v>1300.0001</v>
      </c>
      <c r="Y19">
        <f t="shared" si="7"/>
        <v>1.2E-4</v>
      </c>
      <c r="Z19">
        <f t="shared" si="7"/>
        <v>1.2E-4</v>
      </c>
      <c r="AA19" t="str">
        <f t="shared" si="8"/>
        <v/>
      </c>
      <c r="AB19" t="str">
        <f t="shared" si="2"/>
        <v/>
      </c>
    </row>
    <row r="20" spans="1:28" x14ac:dyDescent="0.2">
      <c r="A20">
        <f t="shared" si="9"/>
        <v>13</v>
      </c>
      <c r="B20">
        <f t="shared" si="10"/>
        <v>25</v>
      </c>
      <c r="C20" s="5" t="s">
        <v>5</v>
      </c>
      <c r="D20" s="6"/>
      <c r="E20" s="7">
        <v>1400</v>
      </c>
      <c r="F20" s="7" t="s">
        <v>171</v>
      </c>
      <c r="H20" t="str">
        <f t="shared" si="3"/>
        <v>Aktivkonto</v>
      </c>
      <c r="I20" s="16" t="str">
        <f t="shared" si="12"/>
        <v/>
      </c>
      <c r="Q20">
        <f t="shared" si="0"/>
        <v>1400</v>
      </c>
      <c r="R20">
        <f t="shared" si="4"/>
        <v>4</v>
      </c>
      <c r="S20">
        <f t="shared" si="5"/>
        <v>0</v>
      </c>
      <c r="T20">
        <f t="shared" si="6"/>
        <v>0</v>
      </c>
      <c r="U20">
        <f t="shared" si="1"/>
        <v>0</v>
      </c>
      <c r="W20">
        <f t="shared" si="11"/>
        <v>1400</v>
      </c>
      <c r="Y20">
        <f t="shared" si="7"/>
        <v>1.3000000000000002E-4</v>
      </c>
      <c r="Z20">
        <f t="shared" si="7"/>
        <v>1.3000000000000002E-4</v>
      </c>
      <c r="AA20" t="str">
        <f t="shared" si="8"/>
        <v/>
      </c>
      <c r="AB20" t="str">
        <f t="shared" si="2"/>
        <v/>
      </c>
    </row>
    <row r="21" spans="1:28" x14ac:dyDescent="0.2">
      <c r="A21">
        <f t="shared" si="9"/>
        <v>14</v>
      </c>
      <c r="B21">
        <f t="shared" si="10"/>
        <v>27</v>
      </c>
      <c r="C21" s="5" t="s">
        <v>5</v>
      </c>
      <c r="D21" s="6"/>
      <c r="E21" s="7">
        <v>1410</v>
      </c>
      <c r="F21" s="7" t="s">
        <v>172</v>
      </c>
      <c r="H21" t="str">
        <f t="shared" si="3"/>
        <v>Aktivkonto</v>
      </c>
      <c r="I21" s="16" t="str">
        <f t="shared" si="12"/>
        <v/>
      </c>
      <c r="Q21">
        <f t="shared" si="0"/>
        <v>1410</v>
      </c>
      <c r="R21">
        <f t="shared" si="4"/>
        <v>4</v>
      </c>
      <c r="S21">
        <f t="shared" si="5"/>
        <v>0</v>
      </c>
      <c r="T21">
        <f t="shared" si="6"/>
        <v>0</v>
      </c>
      <c r="U21">
        <f t="shared" si="1"/>
        <v>0</v>
      </c>
      <c r="W21">
        <f t="shared" si="11"/>
        <v>1410</v>
      </c>
      <c r="Y21">
        <f t="shared" si="7"/>
        <v>1.4000000000000001E-4</v>
      </c>
      <c r="Z21">
        <f t="shared" si="7"/>
        <v>1.4000000000000001E-4</v>
      </c>
      <c r="AA21" t="str">
        <f t="shared" si="8"/>
        <v/>
      </c>
      <c r="AB21" t="str">
        <f t="shared" si="2"/>
        <v/>
      </c>
    </row>
    <row r="22" spans="1:28" x14ac:dyDescent="0.2">
      <c r="A22">
        <f t="shared" si="9"/>
        <v>15</v>
      </c>
      <c r="B22">
        <f t="shared" si="10"/>
        <v>29</v>
      </c>
      <c r="C22" s="5" t="s">
        <v>5</v>
      </c>
      <c r="D22" s="6"/>
      <c r="E22" s="7">
        <v>1420</v>
      </c>
      <c r="F22" s="7" t="s">
        <v>125</v>
      </c>
      <c r="H22" t="str">
        <f t="shared" si="3"/>
        <v>Aktivkonto</v>
      </c>
      <c r="I22" s="16" t="str">
        <f t="shared" si="12"/>
        <v/>
      </c>
      <c r="Q22">
        <f t="shared" si="0"/>
        <v>1420</v>
      </c>
      <c r="R22">
        <f t="shared" si="4"/>
        <v>4</v>
      </c>
      <c r="S22">
        <f t="shared" si="5"/>
        <v>0</v>
      </c>
      <c r="T22">
        <f t="shared" si="6"/>
        <v>0</v>
      </c>
      <c r="U22">
        <f t="shared" si="1"/>
        <v>0</v>
      </c>
      <c r="W22">
        <f t="shared" si="11"/>
        <v>1420</v>
      </c>
      <c r="Y22">
        <f t="shared" si="7"/>
        <v>1.5000000000000001E-4</v>
      </c>
      <c r="Z22">
        <f t="shared" si="7"/>
        <v>1.5000000000000001E-4</v>
      </c>
      <c r="AA22" t="str">
        <f t="shared" si="8"/>
        <v/>
      </c>
      <c r="AB22" t="str">
        <f t="shared" si="2"/>
        <v/>
      </c>
    </row>
    <row r="23" spans="1:28" x14ac:dyDescent="0.2">
      <c r="A23">
        <f t="shared" si="9"/>
        <v>16</v>
      </c>
      <c r="B23">
        <f t="shared" si="10"/>
        <v>31</v>
      </c>
      <c r="C23" s="5"/>
      <c r="D23" s="6" t="s">
        <v>173</v>
      </c>
      <c r="E23" s="7"/>
      <c r="F23" s="7"/>
      <c r="H23">
        <f t="shared" si="3"/>
        <v>0</v>
      </c>
      <c r="I23" s="16" t="str">
        <f t="shared" si="12"/>
        <v/>
      </c>
      <c r="Q23">
        <f t="shared" si="0"/>
        <v>0</v>
      </c>
      <c r="R23">
        <f t="shared" si="4"/>
        <v>5</v>
      </c>
      <c r="S23">
        <f t="shared" si="5"/>
        <v>0</v>
      </c>
      <c r="T23">
        <f t="shared" si="6"/>
        <v>0</v>
      </c>
      <c r="U23">
        <f t="shared" si="1"/>
        <v>0</v>
      </c>
      <c r="W23">
        <f t="shared" si="11"/>
        <v>1420.0001</v>
      </c>
      <c r="Y23">
        <f t="shared" si="7"/>
        <v>1.6000000000000001E-4</v>
      </c>
      <c r="Z23">
        <f t="shared" si="7"/>
        <v>1.6000000000000001E-4</v>
      </c>
      <c r="AA23" t="str">
        <f t="shared" si="8"/>
        <v/>
      </c>
      <c r="AB23" t="str">
        <f t="shared" si="2"/>
        <v/>
      </c>
    </row>
    <row r="24" spans="1:28" x14ac:dyDescent="0.2">
      <c r="A24">
        <f t="shared" si="9"/>
        <v>17</v>
      </c>
      <c r="B24">
        <f t="shared" si="10"/>
        <v>33</v>
      </c>
      <c r="C24" s="5"/>
      <c r="D24" s="6" t="s">
        <v>49</v>
      </c>
      <c r="E24" s="7"/>
      <c r="F24" s="7"/>
      <c r="H24">
        <f t="shared" si="3"/>
        <v>0</v>
      </c>
      <c r="I24" s="16" t="str">
        <f t="shared" si="12"/>
        <v/>
      </c>
      <c r="Q24">
        <f t="shared" si="0"/>
        <v>0</v>
      </c>
      <c r="R24">
        <f t="shared" si="4"/>
        <v>6</v>
      </c>
      <c r="S24">
        <f t="shared" si="5"/>
        <v>0</v>
      </c>
      <c r="T24">
        <f t="shared" si="6"/>
        <v>0</v>
      </c>
      <c r="U24">
        <f t="shared" si="1"/>
        <v>0</v>
      </c>
      <c r="W24">
        <f t="shared" si="11"/>
        <v>1420.0001999999999</v>
      </c>
      <c r="Y24">
        <f t="shared" si="7"/>
        <v>1.7000000000000001E-4</v>
      </c>
      <c r="Z24">
        <f t="shared" si="7"/>
        <v>1.7000000000000001E-4</v>
      </c>
      <c r="AA24" t="str">
        <f t="shared" si="8"/>
        <v/>
      </c>
      <c r="AB24" t="str">
        <f t="shared" si="2"/>
        <v/>
      </c>
    </row>
    <row r="25" spans="1:28" x14ac:dyDescent="0.2">
      <c r="A25">
        <f t="shared" si="9"/>
        <v>18</v>
      </c>
      <c r="B25">
        <f t="shared" si="10"/>
        <v>35</v>
      </c>
      <c r="C25" s="5" t="s">
        <v>5</v>
      </c>
      <c r="D25" s="6"/>
      <c r="E25" s="7">
        <v>1500</v>
      </c>
      <c r="F25" s="7" t="s">
        <v>174</v>
      </c>
      <c r="H25" t="str">
        <f t="shared" si="3"/>
        <v>Aktivkonto</v>
      </c>
      <c r="I25" s="16" t="str">
        <f t="shared" si="12"/>
        <v/>
      </c>
      <c r="Q25">
        <f t="shared" si="0"/>
        <v>1500</v>
      </c>
      <c r="R25">
        <f t="shared" si="4"/>
        <v>6</v>
      </c>
      <c r="S25">
        <f t="shared" si="5"/>
        <v>0</v>
      </c>
      <c r="T25">
        <f t="shared" si="6"/>
        <v>0</v>
      </c>
      <c r="U25">
        <f t="shared" si="1"/>
        <v>0</v>
      </c>
      <c r="W25">
        <f t="shared" si="11"/>
        <v>1500</v>
      </c>
      <c r="Y25">
        <f t="shared" ref="Y25:Z40" si="13">IF(T25-T24=0,Y24+0.00001,T25)</f>
        <v>1.8000000000000001E-4</v>
      </c>
      <c r="Z25">
        <f t="shared" si="13"/>
        <v>1.8000000000000001E-4</v>
      </c>
      <c r="AA25" t="str">
        <f t="shared" si="8"/>
        <v/>
      </c>
      <c r="AB25" t="str">
        <f t="shared" si="2"/>
        <v/>
      </c>
    </row>
    <row r="26" spans="1:28" x14ac:dyDescent="0.2">
      <c r="A26">
        <f t="shared" si="9"/>
        <v>19</v>
      </c>
      <c r="B26">
        <f t="shared" si="10"/>
        <v>37</v>
      </c>
      <c r="C26" s="5" t="s">
        <v>5</v>
      </c>
      <c r="D26" s="6"/>
      <c r="E26" s="7">
        <v>1530</v>
      </c>
      <c r="F26" s="7" t="s">
        <v>51</v>
      </c>
      <c r="H26" t="str">
        <f t="shared" si="3"/>
        <v>Aktivkonto</v>
      </c>
      <c r="I26" s="16" t="str">
        <f t="shared" si="12"/>
        <v/>
      </c>
      <c r="Q26">
        <f t="shared" si="0"/>
        <v>1530</v>
      </c>
      <c r="R26">
        <f t="shared" si="4"/>
        <v>6</v>
      </c>
      <c r="S26">
        <f t="shared" si="5"/>
        <v>0</v>
      </c>
      <c r="T26">
        <f t="shared" si="6"/>
        <v>0</v>
      </c>
      <c r="U26">
        <f t="shared" si="1"/>
        <v>0</v>
      </c>
      <c r="W26">
        <f t="shared" si="11"/>
        <v>1530</v>
      </c>
      <c r="Y26">
        <f t="shared" si="13"/>
        <v>1.9000000000000001E-4</v>
      </c>
      <c r="Z26">
        <f t="shared" si="13"/>
        <v>1.9000000000000001E-4</v>
      </c>
      <c r="AA26" t="str">
        <f t="shared" si="8"/>
        <v/>
      </c>
      <c r="AB26" t="str">
        <f t="shared" si="2"/>
        <v/>
      </c>
    </row>
    <row r="27" spans="1:28" x14ac:dyDescent="0.2">
      <c r="A27">
        <f t="shared" si="9"/>
        <v>20</v>
      </c>
      <c r="B27">
        <f t="shared" si="10"/>
        <v>39</v>
      </c>
      <c r="C27" s="26"/>
      <c r="D27" s="6" t="s">
        <v>127</v>
      </c>
      <c r="E27" s="7"/>
      <c r="F27" s="7"/>
      <c r="H27">
        <f t="shared" si="3"/>
        <v>0</v>
      </c>
      <c r="I27" s="16" t="str">
        <f t="shared" si="12"/>
        <v/>
      </c>
      <c r="Q27">
        <f t="shared" si="0"/>
        <v>0</v>
      </c>
      <c r="R27">
        <f t="shared" si="4"/>
        <v>6</v>
      </c>
      <c r="S27">
        <f t="shared" si="5"/>
        <v>1</v>
      </c>
      <c r="T27">
        <f t="shared" si="6"/>
        <v>0</v>
      </c>
      <c r="U27">
        <f t="shared" si="1"/>
        <v>0</v>
      </c>
      <c r="W27">
        <f t="shared" si="11"/>
        <v>1530.0001</v>
      </c>
      <c r="Y27">
        <f t="shared" si="13"/>
        <v>2.0000000000000001E-4</v>
      </c>
      <c r="Z27">
        <f t="shared" si="13"/>
        <v>2.0000000000000001E-4</v>
      </c>
      <c r="AA27" t="str">
        <f t="shared" si="8"/>
        <v/>
      </c>
      <c r="AB27" t="str">
        <f t="shared" si="2"/>
        <v/>
      </c>
    </row>
    <row r="28" spans="1:28" x14ac:dyDescent="0.2">
      <c r="A28">
        <f t="shared" si="9"/>
        <v>21</v>
      </c>
      <c r="B28">
        <f t="shared" si="10"/>
        <v>41</v>
      </c>
      <c r="C28" s="5" t="s">
        <v>6</v>
      </c>
      <c r="D28" s="6"/>
      <c r="E28" s="7">
        <v>2000</v>
      </c>
      <c r="F28" s="7" t="s">
        <v>128</v>
      </c>
      <c r="H28" t="str">
        <f t="shared" si="3"/>
        <v>Passivkonto</v>
      </c>
      <c r="I28" s="16" t="str">
        <f t="shared" si="12"/>
        <v/>
      </c>
      <c r="Q28">
        <f t="shared" si="0"/>
        <v>2000</v>
      </c>
      <c r="R28">
        <f t="shared" si="4"/>
        <v>6</v>
      </c>
      <c r="S28">
        <f t="shared" si="5"/>
        <v>1</v>
      </c>
      <c r="T28">
        <f t="shared" si="6"/>
        <v>0</v>
      </c>
      <c r="U28">
        <f t="shared" si="1"/>
        <v>0</v>
      </c>
      <c r="W28">
        <f t="shared" si="11"/>
        <v>2000</v>
      </c>
      <c r="Y28">
        <f t="shared" si="13"/>
        <v>2.1000000000000001E-4</v>
      </c>
      <c r="Z28">
        <f t="shared" si="13"/>
        <v>2.1000000000000001E-4</v>
      </c>
      <c r="AA28" t="str">
        <f t="shared" si="8"/>
        <v/>
      </c>
      <c r="AB28" t="str">
        <f t="shared" si="2"/>
        <v/>
      </c>
    </row>
    <row r="29" spans="1:28" x14ac:dyDescent="0.2">
      <c r="A29">
        <f t="shared" si="9"/>
        <v>22</v>
      </c>
      <c r="B29">
        <f t="shared" si="10"/>
        <v>43</v>
      </c>
      <c r="C29" s="26" t="s">
        <v>6</v>
      </c>
      <c r="D29" s="6"/>
      <c r="E29" s="7">
        <v>2010</v>
      </c>
      <c r="F29" s="7" t="s">
        <v>129</v>
      </c>
      <c r="H29" t="str">
        <f t="shared" si="3"/>
        <v>Passivkonto</v>
      </c>
      <c r="I29" s="16" t="str">
        <f t="shared" si="12"/>
        <v/>
      </c>
      <c r="Q29">
        <f t="shared" si="0"/>
        <v>2010</v>
      </c>
      <c r="R29">
        <f t="shared" si="4"/>
        <v>6</v>
      </c>
      <c r="S29">
        <f t="shared" si="5"/>
        <v>1</v>
      </c>
      <c r="T29">
        <f t="shared" si="6"/>
        <v>0</v>
      </c>
      <c r="U29">
        <f t="shared" si="1"/>
        <v>0</v>
      </c>
      <c r="W29">
        <f t="shared" si="11"/>
        <v>2010</v>
      </c>
      <c r="Y29">
        <f t="shared" si="13"/>
        <v>2.2000000000000001E-4</v>
      </c>
      <c r="Z29">
        <f t="shared" si="13"/>
        <v>2.2000000000000001E-4</v>
      </c>
      <c r="AA29" t="str">
        <f t="shared" si="8"/>
        <v/>
      </c>
      <c r="AB29" t="str">
        <f t="shared" si="2"/>
        <v/>
      </c>
    </row>
    <row r="30" spans="1:28" x14ac:dyDescent="0.2">
      <c r="A30">
        <f t="shared" si="9"/>
        <v>23</v>
      </c>
      <c r="B30">
        <f t="shared" si="10"/>
        <v>45</v>
      </c>
      <c r="C30" s="26" t="s">
        <v>6</v>
      </c>
      <c r="D30" s="6"/>
      <c r="E30" s="7">
        <v>2100</v>
      </c>
      <c r="F30" s="7" t="s">
        <v>175</v>
      </c>
      <c r="H30" t="str">
        <f t="shared" si="3"/>
        <v>Passivkonto</v>
      </c>
      <c r="I30" s="16" t="str">
        <f t="shared" si="12"/>
        <v/>
      </c>
      <c r="Q30">
        <f t="shared" si="0"/>
        <v>2100</v>
      </c>
      <c r="R30">
        <f t="shared" si="4"/>
        <v>6</v>
      </c>
      <c r="S30">
        <f t="shared" si="5"/>
        <v>1</v>
      </c>
      <c r="T30">
        <f t="shared" si="6"/>
        <v>0</v>
      </c>
      <c r="U30">
        <f t="shared" si="1"/>
        <v>0</v>
      </c>
      <c r="W30">
        <f t="shared" si="11"/>
        <v>2100</v>
      </c>
      <c r="Y30">
        <f t="shared" si="13"/>
        <v>2.3000000000000001E-4</v>
      </c>
      <c r="Z30">
        <f t="shared" si="13"/>
        <v>2.3000000000000001E-4</v>
      </c>
      <c r="AA30" t="str">
        <f t="shared" si="8"/>
        <v/>
      </c>
      <c r="AB30" t="str">
        <f t="shared" si="2"/>
        <v/>
      </c>
    </row>
    <row r="31" spans="1:28" x14ac:dyDescent="0.2">
      <c r="A31">
        <f t="shared" si="9"/>
        <v>24</v>
      </c>
      <c r="B31">
        <f t="shared" si="10"/>
        <v>47</v>
      </c>
      <c r="C31" s="5" t="s">
        <v>6</v>
      </c>
      <c r="D31" s="6"/>
      <c r="E31" s="7">
        <v>2200</v>
      </c>
      <c r="F31" s="7" t="s">
        <v>176</v>
      </c>
      <c r="H31" t="str">
        <f t="shared" si="3"/>
        <v>Passivkonto</v>
      </c>
      <c r="I31" s="16" t="str">
        <f t="shared" si="12"/>
        <v/>
      </c>
      <c r="Q31">
        <f t="shared" si="0"/>
        <v>2200</v>
      </c>
      <c r="R31">
        <f t="shared" si="4"/>
        <v>6</v>
      </c>
      <c r="S31">
        <f t="shared" si="5"/>
        <v>1</v>
      </c>
      <c r="T31">
        <f t="shared" si="6"/>
        <v>0</v>
      </c>
      <c r="U31">
        <f t="shared" si="1"/>
        <v>0</v>
      </c>
      <c r="W31">
        <f t="shared" si="11"/>
        <v>2200</v>
      </c>
      <c r="Y31">
        <f t="shared" si="13"/>
        <v>2.4000000000000001E-4</v>
      </c>
      <c r="Z31">
        <f t="shared" si="13"/>
        <v>2.4000000000000001E-4</v>
      </c>
      <c r="AA31" t="str">
        <f t="shared" si="8"/>
        <v/>
      </c>
      <c r="AB31" t="str">
        <f t="shared" si="2"/>
        <v/>
      </c>
    </row>
    <row r="32" spans="1:28" x14ac:dyDescent="0.2">
      <c r="A32">
        <f t="shared" si="9"/>
        <v>25</v>
      </c>
      <c r="B32">
        <f t="shared" si="10"/>
        <v>49</v>
      </c>
      <c r="C32" s="5" t="s">
        <v>6</v>
      </c>
      <c r="D32" s="6"/>
      <c r="E32" s="7">
        <v>2300</v>
      </c>
      <c r="F32" s="7" t="s">
        <v>60</v>
      </c>
      <c r="H32" t="str">
        <f t="shared" si="3"/>
        <v>Passivkonto</v>
      </c>
      <c r="I32" s="16" t="str">
        <f t="shared" si="12"/>
        <v/>
      </c>
      <c r="Q32">
        <f t="shared" si="0"/>
        <v>2300</v>
      </c>
      <c r="R32">
        <f t="shared" si="4"/>
        <v>6</v>
      </c>
      <c r="S32">
        <f t="shared" si="5"/>
        <v>1</v>
      </c>
      <c r="T32">
        <f t="shared" si="6"/>
        <v>0</v>
      </c>
      <c r="U32">
        <f t="shared" si="1"/>
        <v>0</v>
      </c>
      <c r="W32">
        <f t="shared" si="11"/>
        <v>2300</v>
      </c>
      <c r="Y32">
        <f t="shared" si="13"/>
        <v>2.5000000000000001E-4</v>
      </c>
      <c r="Z32">
        <f t="shared" si="13"/>
        <v>2.5000000000000001E-4</v>
      </c>
      <c r="AA32" t="str">
        <f t="shared" si="8"/>
        <v/>
      </c>
      <c r="AB32" t="str">
        <f t="shared" si="2"/>
        <v/>
      </c>
    </row>
    <row r="33" spans="1:28" x14ac:dyDescent="0.2">
      <c r="A33">
        <f t="shared" si="9"/>
        <v>26</v>
      </c>
      <c r="B33">
        <f t="shared" si="10"/>
        <v>51</v>
      </c>
      <c r="C33" s="5" t="s">
        <v>6</v>
      </c>
      <c r="D33" s="6"/>
      <c r="E33" s="7">
        <v>2520</v>
      </c>
      <c r="F33" s="7" t="s">
        <v>131</v>
      </c>
      <c r="H33" t="str">
        <f t="shared" si="3"/>
        <v>Passivkonto</v>
      </c>
      <c r="I33" s="16" t="str">
        <f t="shared" si="12"/>
        <v/>
      </c>
      <c r="Q33">
        <f t="shared" si="0"/>
        <v>2520</v>
      </c>
      <c r="R33">
        <f t="shared" si="4"/>
        <v>6</v>
      </c>
      <c r="S33">
        <f t="shared" si="5"/>
        <v>1</v>
      </c>
      <c r="T33">
        <f t="shared" si="6"/>
        <v>0</v>
      </c>
      <c r="U33">
        <f t="shared" si="1"/>
        <v>0</v>
      </c>
      <c r="W33">
        <f t="shared" si="11"/>
        <v>2520</v>
      </c>
      <c r="Y33">
        <f t="shared" si="13"/>
        <v>2.6000000000000003E-4</v>
      </c>
      <c r="Z33">
        <f t="shared" si="13"/>
        <v>2.6000000000000003E-4</v>
      </c>
      <c r="AA33" t="str">
        <f t="shared" si="8"/>
        <v/>
      </c>
      <c r="AB33" t="str">
        <f t="shared" si="2"/>
        <v/>
      </c>
    </row>
    <row r="34" spans="1:28" x14ac:dyDescent="0.2">
      <c r="A34">
        <f t="shared" si="9"/>
        <v>27</v>
      </c>
      <c r="B34">
        <f t="shared" si="10"/>
        <v>53</v>
      </c>
      <c r="C34" s="5" t="s">
        <v>6</v>
      </c>
      <c r="D34" s="6"/>
      <c r="E34" s="7">
        <v>2600</v>
      </c>
      <c r="F34" s="7" t="s">
        <v>63</v>
      </c>
      <c r="H34" t="str">
        <f t="shared" si="3"/>
        <v>Passivkonto</v>
      </c>
      <c r="I34" s="16" t="str">
        <f t="shared" si="12"/>
        <v/>
      </c>
      <c r="Q34">
        <f t="shared" si="0"/>
        <v>2600</v>
      </c>
      <c r="R34">
        <f t="shared" si="4"/>
        <v>6</v>
      </c>
      <c r="S34">
        <f t="shared" si="5"/>
        <v>1</v>
      </c>
      <c r="T34">
        <f t="shared" si="6"/>
        <v>0</v>
      </c>
      <c r="U34">
        <f t="shared" si="1"/>
        <v>0</v>
      </c>
      <c r="W34">
        <f t="shared" si="11"/>
        <v>2600</v>
      </c>
      <c r="Y34">
        <f t="shared" si="13"/>
        <v>2.7000000000000006E-4</v>
      </c>
      <c r="Z34">
        <f t="shared" si="13"/>
        <v>2.7000000000000006E-4</v>
      </c>
      <c r="AA34" t="str">
        <f t="shared" si="8"/>
        <v/>
      </c>
      <c r="AB34" t="str">
        <f t="shared" si="2"/>
        <v/>
      </c>
    </row>
    <row r="35" spans="1:28" x14ac:dyDescent="0.2">
      <c r="A35">
        <f t="shared" si="9"/>
        <v>28</v>
      </c>
      <c r="B35">
        <f t="shared" si="10"/>
        <v>55</v>
      </c>
      <c r="C35" s="5"/>
      <c r="D35" s="6" t="s">
        <v>132</v>
      </c>
      <c r="E35" s="7"/>
      <c r="F35" s="7"/>
      <c r="H35">
        <f t="shared" si="3"/>
        <v>0</v>
      </c>
      <c r="I35" s="16" t="str">
        <f t="shared" si="12"/>
        <v/>
      </c>
      <c r="Q35">
        <f t="shared" si="0"/>
        <v>0</v>
      </c>
      <c r="R35">
        <f t="shared" si="4"/>
        <v>6</v>
      </c>
      <c r="S35">
        <f t="shared" si="5"/>
        <v>2</v>
      </c>
      <c r="T35">
        <f t="shared" si="6"/>
        <v>0</v>
      </c>
      <c r="U35">
        <f t="shared" si="1"/>
        <v>0</v>
      </c>
      <c r="W35">
        <f t="shared" si="11"/>
        <v>2600.0001000000002</v>
      </c>
      <c r="Y35">
        <f t="shared" si="13"/>
        <v>2.8000000000000008E-4</v>
      </c>
      <c r="Z35">
        <f t="shared" si="13"/>
        <v>2.8000000000000008E-4</v>
      </c>
      <c r="AA35" t="str">
        <f t="shared" si="8"/>
        <v/>
      </c>
      <c r="AB35" t="str">
        <f t="shared" si="2"/>
        <v/>
      </c>
    </row>
    <row r="36" spans="1:28" x14ac:dyDescent="0.2">
      <c r="A36">
        <f t="shared" si="9"/>
        <v>29</v>
      </c>
      <c r="B36">
        <f t="shared" si="10"/>
        <v>57</v>
      </c>
      <c r="C36" s="5" t="s">
        <v>6</v>
      </c>
      <c r="D36" s="6"/>
      <c r="E36" s="7">
        <v>2800</v>
      </c>
      <c r="F36" s="7" t="s">
        <v>133</v>
      </c>
      <c r="H36" t="str">
        <f t="shared" si="3"/>
        <v>Passivkonto</v>
      </c>
      <c r="I36" s="16" t="str">
        <f t="shared" si="12"/>
        <v/>
      </c>
      <c r="Q36">
        <f t="shared" si="0"/>
        <v>2800</v>
      </c>
      <c r="R36">
        <f t="shared" si="4"/>
        <v>6</v>
      </c>
      <c r="S36">
        <f t="shared" si="5"/>
        <v>2</v>
      </c>
      <c r="T36">
        <f t="shared" si="6"/>
        <v>0</v>
      </c>
      <c r="U36">
        <f t="shared" si="1"/>
        <v>0</v>
      </c>
      <c r="W36">
        <f t="shared" si="11"/>
        <v>2800</v>
      </c>
      <c r="Y36">
        <f t="shared" si="13"/>
        <v>2.9000000000000011E-4</v>
      </c>
      <c r="Z36">
        <f t="shared" si="13"/>
        <v>2.9000000000000011E-4</v>
      </c>
      <c r="AA36" t="str">
        <f t="shared" si="8"/>
        <v/>
      </c>
      <c r="AB36" t="str">
        <f t="shared" si="2"/>
        <v/>
      </c>
    </row>
    <row r="37" spans="1:28" x14ac:dyDescent="0.2">
      <c r="A37">
        <f t="shared" si="9"/>
        <v>30</v>
      </c>
      <c r="B37">
        <f t="shared" si="10"/>
        <v>59</v>
      </c>
      <c r="C37" s="5" t="s">
        <v>6</v>
      </c>
      <c r="D37" s="6"/>
      <c r="E37" s="7">
        <v>2900</v>
      </c>
      <c r="F37" s="7" t="s">
        <v>67</v>
      </c>
      <c r="H37" t="str">
        <f t="shared" si="3"/>
        <v>Passivkonto</v>
      </c>
      <c r="I37" s="16" t="str">
        <f t="shared" si="12"/>
        <v/>
      </c>
      <c r="Q37">
        <f t="shared" si="0"/>
        <v>2900</v>
      </c>
      <c r="R37">
        <f t="shared" si="4"/>
        <v>6</v>
      </c>
      <c r="S37">
        <f t="shared" si="5"/>
        <v>2</v>
      </c>
      <c r="T37">
        <f t="shared" si="6"/>
        <v>0</v>
      </c>
      <c r="U37">
        <f t="shared" si="1"/>
        <v>0</v>
      </c>
      <c r="W37">
        <f t="shared" si="11"/>
        <v>2900</v>
      </c>
      <c r="Y37">
        <f t="shared" si="13"/>
        <v>3.0000000000000014E-4</v>
      </c>
      <c r="Z37">
        <f t="shared" si="13"/>
        <v>3.0000000000000014E-4</v>
      </c>
      <c r="AA37" t="str">
        <f t="shared" si="8"/>
        <v/>
      </c>
      <c r="AB37" t="str">
        <f t="shared" si="2"/>
        <v/>
      </c>
    </row>
    <row r="38" spans="1:28" x14ac:dyDescent="0.2">
      <c r="A38">
        <f t="shared" si="9"/>
        <v>31</v>
      </c>
      <c r="B38">
        <f t="shared" si="10"/>
        <v>61</v>
      </c>
      <c r="C38" s="5" t="s">
        <v>6</v>
      </c>
      <c r="D38" s="6"/>
      <c r="E38" s="7">
        <v>2990</v>
      </c>
      <c r="F38" s="7" t="s">
        <v>134</v>
      </c>
      <c r="H38" t="str">
        <f t="shared" si="3"/>
        <v>Passivkonto</v>
      </c>
      <c r="I38" s="16" t="str">
        <f t="shared" si="12"/>
        <v/>
      </c>
      <c r="Q38">
        <f t="shared" si="0"/>
        <v>2990</v>
      </c>
      <c r="R38">
        <f t="shared" si="4"/>
        <v>6</v>
      </c>
      <c r="S38">
        <f t="shared" si="5"/>
        <v>2</v>
      </c>
      <c r="T38">
        <f t="shared" si="6"/>
        <v>0</v>
      </c>
      <c r="U38">
        <f t="shared" si="1"/>
        <v>0</v>
      </c>
      <c r="W38">
        <f t="shared" si="11"/>
        <v>2990</v>
      </c>
      <c r="Y38">
        <f t="shared" si="13"/>
        <v>3.1000000000000016E-4</v>
      </c>
      <c r="Z38">
        <f t="shared" si="13"/>
        <v>3.1000000000000016E-4</v>
      </c>
      <c r="AA38" t="str">
        <f t="shared" si="8"/>
        <v/>
      </c>
      <c r="AB38" t="str">
        <f t="shared" si="2"/>
        <v/>
      </c>
    </row>
    <row r="39" spans="1:28" x14ac:dyDescent="0.2">
      <c r="A39">
        <f t="shared" si="9"/>
        <v>32</v>
      </c>
      <c r="B39">
        <f t="shared" si="10"/>
        <v>63</v>
      </c>
      <c r="C39" s="5"/>
      <c r="D39" s="6" t="s">
        <v>177</v>
      </c>
      <c r="E39" s="7"/>
      <c r="F39" s="7"/>
      <c r="H39">
        <f t="shared" si="3"/>
        <v>0</v>
      </c>
      <c r="I39" s="16" t="str">
        <f t="shared" si="12"/>
        <v/>
      </c>
      <c r="Q39">
        <f t="shared" si="0"/>
        <v>0</v>
      </c>
      <c r="R39">
        <f t="shared" si="4"/>
        <v>6</v>
      </c>
      <c r="S39">
        <f t="shared" si="5"/>
        <v>2</v>
      </c>
      <c r="T39">
        <f t="shared" si="6"/>
        <v>1</v>
      </c>
      <c r="U39">
        <f t="shared" si="1"/>
        <v>0</v>
      </c>
      <c r="W39">
        <f t="shared" si="11"/>
        <v>2990.0001000000002</v>
      </c>
      <c r="Y39">
        <f t="shared" si="13"/>
        <v>1</v>
      </c>
      <c r="Z39">
        <f t="shared" si="13"/>
        <v>3.2000000000000019E-4</v>
      </c>
      <c r="AA39" t="str">
        <f t="shared" si="8"/>
        <v>Aufwände für Auftritte</v>
      </c>
      <c r="AB39" t="str">
        <f t="shared" si="2"/>
        <v/>
      </c>
    </row>
    <row r="40" spans="1:28" x14ac:dyDescent="0.2">
      <c r="A40">
        <f t="shared" si="9"/>
        <v>33</v>
      </c>
      <c r="B40">
        <f t="shared" si="10"/>
        <v>65</v>
      </c>
      <c r="C40" s="5" t="s">
        <v>7</v>
      </c>
      <c r="D40" s="6"/>
      <c r="E40" s="7">
        <v>3000</v>
      </c>
      <c r="F40" s="7" t="s">
        <v>178</v>
      </c>
      <c r="H40" t="str">
        <f t="shared" si="3"/>
        <v>Aufwandskonto</v>
      </c>
      <c r="I40" s="16" t="str">
        <f t="shared" si="12"/>
        <v/>
      </c>
      <c r="Q40">
        <f t="shared" si="0"/>
        <v>3000</v>
      </c>
      <c r="R40">
        <f t="shared" si="4"/>
        <v>6</v>
      </c>
      <c r="S40">
        <f t="shared" si="5"/>
        <v>2</v>
      </c>
      <c r="T40">
        <f t="shared" si="6"/>
        <v>1</v>
      </c>
      <c r="U40">
        <f t="shared" si="1"/>
        <v>0</v>
      </c>
      <c r="W40">
        <f t="shared" si="11"/>
        <v>3000</v>
      </c>
      <c r="Y40">
        <f t="shared" si="13"/>
        <v>1.0000100000000001</v>
      </c>
      <c r="Z40">
        <f t="shared" si="13"/>
        <v>3.3000000000000022E-4</v>
      </c>
      <c r="AA40" t="str">
        <f t="shared" si="8"/>
        <v/>
      </c>
      <c r="AB40" t="str">
        <f t="shared" si="2"/>
        <v/>
      </c>
    </row>
    <row r="41" spans="1:28" x14ac:dyDescent="0.2">
      <c r="A41">
        <f t="shared" si="9"/>
        <v>34</v>
      </c>
      <c r="B41">
        <f t="shared" si="10"/>
        <v>67</v>
      </c>
      <c r="C41" s="5" t="s">
        <v>7</v>
      </c>
      <c r="D41" s="6"/>
      <c r="E41" s="7">
        <v>3100</v>
      </c>
      <c r="F41" s="7" t="s">
        <v>179</v>
      </c>
      <c r="H41" t="str">
        <f t="shared" si="3"/>
        <v>Aufwandskonto</v>
      </c>
      <c r="I41" s="16" t="str">
        <f t="shared" si="12"/>
        <v/>
      </c>
      <c r="Q41">
        <f t="shared" si="0"/>
        <v>3100</v>
      </c>
      <c r="R41">
        <f t="shared" si="4"/>
        <v>6</v>
      </c>
      <c r="S41">
        <f t="shared" si="5"/>
        <v>2</v>
      </c>
      <c r="T41">
        <f t="shared" si="6"/>
        <v>1</v>
      </c>
      <c r="U41">
        <f t="shared" si="1"/>
        <v>0</v>
      </c>
      <c r="W41">
        <f t="shared" si="11"/>
        <v>3100</v>
      </c>
      <c r="Y41">
        <f t="shared" ref="Y41:Z56" si="14">IF(T41-T40=0,Y40+0.00001,T41)</f>
        <v>1.0000200000000001</v>
      </c>
      <c r="Z41">
        <f t="shared" si="14"/>
        <v>3.4000000000000024E-4</v>
      </c>
      <c r="AA41" t="str">
        <f t="shared" si="8"/>
        <v/>
      </c>
      <c r="AB41" t="str">
        <f t="shared" si="2"/>
        <v/>
      </c>
    </row>
    <row r="42" spans="1:28" x14ac:dyDescent="0.2">
      <c r="A42">
        <f t="shared" si="9"/>
        <v>35</v>
      </c>
      <c r="B42">
        <f t="shared" si="10"/>
        <v>69</v>
      </c>
      <c r="C42" s="5" t="s">
        <v>7</v>
      </c>
      <c r="D42" s="6"/>
      <c r="E42" s="7">
        <v>3200</v>
      </c>
      <c r="F42" s="7" t="s">
        <v>180</v>
      </c>
      <c r="H42" t="str">
        <f t="shared" si="3"/>
        <v>Aufwandskonto</v>
      </c>
      <c r="I42" s="16" t="str">
        <f t="shared" si="12"/>
        <v/>
      </c>
      <c r="Q42">
        <f t="shared" si="0"/>
        <v>3200</v>
      </c>
      <c r="R42">
        <f t="shared" si="4"/>
        <v>6</v>
      </c>
      <c r="S42">
        <f t="shared" si="5"/>
        <v>2</v>
      </c>
      <c r="T42">
        <f t="shared" si="6"/>
        <v>1</v>
      </c>
      <c r="U42">
        <f t="shared" si="1"/>
        <v>0</v>
      </c>
      <c r="W42">
        <f t="shared" si="11"/>
        <v>3200</v>
      </c>
      <c r="Y42">
        <f t="shared" si="14"/>
        <v>1.0000300000000002</v>
      </c>
      <c r="Z42">
        <f t="shared" si="14"/>
        <v>3.5000000000000027E-4</v>
      </c>
      <c r="AA42" t="str">
        <f t="shared" si="8"/>
        <v/>
      </c>
      <c r="AB42" t="str">
        <f t="shared" si="2"/>
        <v/>
      </c>
    </row>
    <row r="43" spans="1:28" x14ac:dyDescent="0.2">
      <c r="A43">
        <f t="shared" si="9"/>
        <v>36</v>
      </c>
      <c r="B43">
        <f t="shared" si="10"/>
        <v>71</v>
      </c>
      <c r="C43" s="5" t="s">
        <v>7</v>
      </c>
      <c r="D43" s="6"/>
      <c r="E43" s="7">
        <v>3300</v>
      </c>
      <c r="F43" s="7" t="s">
        <v>181</v>
      </c>
      <c r="H43" t="str">
        <f t="shared" si="3"/>
        <v>Aufwandskonto</v>
      </c>
      <c r="I43" s="16" t="str">
        <f t="shared" si="12"/>
        <v/>
      </c>
      <c r="Q43">
        <f t="shared" si="0"/>
        <v>3300</v>
      </c>
      <c r="R43">
        <f t="shared" si="4"/>
        <v>6</v>
      </c>
      <c r="S43">
        <f t="shared" si="5"/>
        <v>2</v>
      </c>
      <c r="T43">
        <f t="shared" si="6"/>
        <v>1</v>
      </c>
      <c r="U43">
        <f t="shared" si="1"/>
        <v>0</v>
      </c>
      <c r="W43">
        <f t="shared" si="11"/>
        <v>3300</v>
      </c>
      <c r="Y43">
        <f t="shared" si="14"/>
        <v>1.0000400000000003</v>
      </c>
      <c r="Z43">
        <f t="shared" si="14"/>
        <v>3.6000000000000029E-4</v>
      </c>
      <c r="AA43" t="str">
        <f t="shared" si="8"/>
        <v/>
      </c>
      <c r="AB43" t="str">
        <f t="shared" si="2"/>
        <v/>
      </c>
    </row>
    <row r="44" spans="1:28" x14ac:dyDescent="0.2">
      <c r="A44">
        <f t="shared" si="9"/>
        <v>37</v>
      </c>
      <c r="B44">
        <f t="shared" si="10"/>
        <v>73</v>
      </c>
      <c r="C44" s="5" t="s">
        <v>7</v>
      </c>
      <c r="D44" s="6"/>
      <c r="E44" s="7">
        <v>3400</v>
      </c>
      <c r="F44" s="7" t="s">
        <v>182</v>
      </c>
      <c r="H44" t="str">
        <f t="shared" si="3"/>
        <v>Aufwandskonto</v>
      </c>
      <c r="I44" s="16" t="str">
        <f t="shared" si="12"/>
        <v/>
      </c>
      <c r="Q44">
        <f t="shared" si="0"/>
        <v>3400</v>
      </c>
      <c r="R44">
        <f t="shared" si="4"/>
        <v>6</v>
      </c>
      <c r="S44">
        <f t="shared" si="5"/>
        <v>2</v>
      </c>
      <c r="T44">
        <f t="shared" si="6"/>
        <v>1</v>
      </c>
      <c r="U44">
        <f t="shared" si="1"/>
        <v>0</v>
      </c>
      <c r="W44">
        <f t="shared" si="11"/>
        <v>3400</v>
      </c>
      <c r="Y44">
        <f t="shared" si="14"/>
        <v>1.0000500000000003</v>
      </c>
      <c r="Z44">
        <f t="shared" si="14"/>
        <v>3.7000000000000032E-4</v>
      </c>
      <c r="AA44" t="str">
        <f t="shared" si="8"/>
        <v/>
      </c>
      <c r="AB44" t="str">
        <f t="shared" si="2"/>
        <v/>
      </c>
    </row>
    <row r="45" spans="1:28" x14ac:dyDescent="0.2">
      <c r="A45">
        <f t="shared" si="9"/>
        <v>38</v>
      </c>
      <c r="B45">
        <f t="shared" si="10"/>
        <v>75</v>
      </c>
      <c r="C45" s="5"/>
      <c r="D45" s="6" t="s">
        <v>183</v>
      </c>
      <c r="E45" s="7"/>
      <c r="F45" s="7"/>
      <c r="H45">
        <f t="shared" si="3"/>
        <v>0</v>
      </c>
      <c r="I45" s="16" t="str">
        <f t="shared" si="12"/>
        <v/>
      </c>
      <c r="Q45">
        <f t="shared" si="0"/>
        <v>0</v>
      </c>
      <c r="R45">
        <f t="shared" si="4"/>
        <v>6</v>
      </c>
      <c r="S45">
        <f t="shared" si="5"/>
        <v>2</v>
      </c>
      <c r="T45">
        <f t="shared" si="6"/>
        <v>1</v>
      </c>
      <c r="U45">
        <f t="shared" si="1"/>
        <v>1</v>
      </c>
      <c r="W45">
        <f t="shared" si="11"/>
        <v>3400.0001000000002</v>
      </c>
      <c r="Y45">
        <f t="shared" si="14"/>
        <v>1.0000600000000004</v>
      </c>
      <c r="Z45">
        <f t="shared" si="14"/>
        <v>1</v>
      </c>
      <c r="AA45" t="str">
        <f t="shared" si="8"/>
        <v/>
      </c>
      <c r="AB45" t="str">
        <f t="shared" si="2"/>
        <v>Ertrag aus Auftritten</v>
      </c>
    </row>
    <row r="46" spans="1:28" x14ac:dyDescent="0.2">
      <c r="A46">
        <f t="shared" si="9"/>
        <v>39</v>
      </c>
      <c r="B46">
        <f t="shared" si="10"/>
        <v>77</v>
      </c>
      <c r="C46" s="5" t="s">
        <v>8</v>
      </c>
      <c r="D46" s="6"/>
      <c r="E46" s="7">
        <v>4000</v>
      </c>
      <c r="F46" s="7" t="s">
        <v>184</v>
      </c>
      <c r="H46" t="str">
        <f t="shared" si="3"/>
        <v>Ertragskonto</v>
      </c>
      <c r="I46" s="16" t="str">
        <f t="shared" si="12"/>
        <v/>
      </c>
      <c r="Q46">
        <f t="shared" si="0"/>
        <v>4000</v>
      </c>
      <c r="R46">
        <f t="shared" si="4"/>
        <v>6</v>
      </c>
      <c r="S46">
        <f t="shared" si="5"/>
        <v>2</v>
      </c>
      <c r="T46">
        <f t="shared" si="6"/>
        <v>1</v>
      </c>
      <c r="U46">
        <f t="shared" si="1"/>
        <v>1</v>
      </c>
      <c r="W46">
        <f t="shared" si="11"/>
        <v>4000</v>
      </c>
      <c r="Y46">
        <f t="shared" si="14"/>
        <v>1.0000700000000005</v>
      </c>
      <c r="Z46">
        <f t="shared" si="14"/>
        <v>1.0000100000000001</v>
      </c>
      <c r="AA46" t="str">
        <f t="shared" si="8"/>
        <v/>
      </c>
      <c r="AB46" t="str">
        <f t="shared" si="2"/>
        <v/>
      </c>
    </row>
    <row r="47" spans="1:28" x14ac:dyDescent="0.2">
      <c r="A47">
        <f t="shared" si="9"/>
        <v>40</v>
      </c>
      <c r="B47">
        <f t="shared" si="10"/>
        <v>79</v>
      </c>
      <c r="C47" s="5" t="s">
        <v>8</v>
      </c>
      <c r="D47" s="6"/>
      <c r="E47" s="7">
        <v>4100</v>
      </c>
      <c r="F47" s="7" t="s">
        <v>185</v>
      </c>
      <c r="H47" t="str">
        <f t="shared" si="3"/>
        <v>Ertragskonto</v>
      </c>
      <c r="I47" s="16" t="str">
        <f t="shared" si="12"/>
        <v/>
      </c>
      <c r="Q47">
        <f t="shared" si="0"/>
        <v>4100</v>
      </c>
      <c r="R47">
        <f t="shared" si="4"/>
        <v>6</v>
      </c>
      <c r="S47">
        <f t="shared" si="5"/>
        <v>2</v>
      </c>
      <c r="T47">
        <f t="shared" si="6"/>
        <v>1</v>
      </c>
      <c r="U47">
        <f t="shared" si="1"/>
        <v>1</v>
      </c>
      <c r="W47">
        <f t="shared" si="11"/>
        <v>4100</v>
      </c>
      <c r="Y47">
        <f t="shared" si="14"/>
        <v>1.0000800000000005</v>
      </c>
      <c r="Z47">
        <f t="shared" si="14"/>
        <v>1.0000200000000001</v>
      </c>
      <c r="AA47" t="str">
        <f t="shared" si="8"/>
        <v/>
      </c>
      <c r="AB47" t="str">
        <f t="shared" si="2"/>
        <v/>
      </c>
    </row>
    <row r="48" spans="1:28" x14ac:dyDescent="0.2">
      <c r="A48">
        <f t="shared" si="9"/>
        <v>41</v>
      </c>
      <c r="B48">
        <f t="shared" si="10"/>
        <v>81</v>
      </c>
      <c r="C48" s="5" t="s">
        <v>8</v>
      </c>
      <c r="D48" s="6"/>
      <c r="E48" s="7">
        <v>4200</v>
      </c>
      <c r="F48" s="7" t="s">
        <v>186</v>
      </c>
      <c r="H48" t="str">
        <f t="shared" si="3"/>
        <v>Ertragskonto</v>
      </c>
      <c r="I48" s="16" t="str">
        <f t="shared" si="12"/>
        <v/>
      </c>
      <c r="Q48">
        <f t="shared" si="0"/>
        <v>4200</v>
      </c>
      <c r="R48">
        <f t="shared" si="4"/>
        <v>6</v>
      </c>
      <c r="S48">
        <f t="shared" si="5"/>
        <v>2</v>
      </c>
      <c r="T48">
        <f t="shared" si="6"/>
        <v>1</v>
      </c>
      <c r="U48">
        <f t="shared" si="1"/>
        <v>1</v>
      </c>
      <c r="W48">
        <f t="shared" si="11"/>
        <v>4200</v>
      </c>
      <c r="Y48">
        <f t="shared" si="14"/>
        <v>1.0000900000000006</v>
      </c>
      <c r="Z48">
        <f t="shared" si="14"/>
        <v>1.0000300000000002</v>
      </c>
      <c r="AA48" t="str">
        <f t="shared" si="8"/>
        <v/>
      </c>
      <c r="AB48" t="str">
        <f t="shared" si="2"/>
        <v/>
      </c>
    </row>
    <row r="49" spans="1:28" x14ac:dyDescent="0.2">
      <c r="A49">
        <f t="shared" si="9"/>
        <v>42</v>
      </c>
      <c r="B49">
        <f t="shared" si="10"/>
        <v>83</v>
      </c>
      <c r="C49" s="5" t="s">
        <v>8</v>
      </c>
      <c r="D49" s="6"/>
      <c r="E49" s="7">
        <v>4300</v>
      </c>
      <c r="F49" s="7" t="s">
        <v>187</v>
      </c>
      <c r="H49" t="str">
        <f t="shared" si="3"/>
        <v>Ertragskonto</v>
      </c>
      <c r="I49" s="16" t="str">
        <f t="shared" si="12"/>
        <v/>
      </c>
      <c r="Q49">
        <f t="shared" si="0"/>
        <v>4300</v>
      </c>
      <c r="R49">
        <f t="shared" si="4"/>
        <v>6</v>
      </c>
      <c r="S49">
        <f t="shared" si="5"/>
        <v>2</v>
      </c>
      <c r="T49">
        <f t="shared" si="6"/>
        <v>1</v>
      </c>
      <c r="U49">
        <f t="shared" si="1"/>
        <v>1</v>
      </c>
      <c r="W49">
        <f t="shared" si="11"/>
        <v>4300</v>
      </c>
      <c r="Y49">
        <f t="shared" si="14"/>
        <v>1.0001000000000007</v>
      </c>
      <c r="Z49">
        <f t="shared" si="14"/>
        <v>1.0000400000000003</v>
      </c>
      <c r="AA49" t="str">
        <f t="shared" si="8"/>
        <v/>
      </c>
      <c r="AB49" t="str">
        <f t="shared" si="2"/>
        <v/>
      </c>
    </row>
    <row r="50" spans="1:28" x14ac:dyDescent="0.2">
      <c r="A50">
        <f t="shared" si="9"/>
        <v>43</v>
      </c>
      <c r="B50">
        <f t="shared" si="10"/>
        <v>85</v>
      </c>
      <c r="C50" s="5"/>
      <c r="D50" s="6" t="s">
        <v>188</v>
      </c>
      <c r="E50" s="7"/>
      <c r="F50" s="7"/>
      <c r="H50">
        <f t="shared" si="3"/>
        <v>0</v>
      </c>
      <c r="I50" s="16" t="str">
        <f t="shared" si="12"/>
        <v/>
      </c>
      <c r="Q50">
        <f t="shared" si="0"/>
        <v>0</v>
      </c>
      <c r="R50">
        <f t="shared" si="4"/>
        <v>6</v>
      </c>
      <c r="S50">
        <f t="shared" si="5"/>
        <v>2</v>
      </c>
      <c r="T50">
        <f t="shared" si="6"/>
        <v>2</v>
      </c>
      <c r="U50">
        <f t="shared" si="1"/>
        <v>1</v>
      </c>
      <c r="W50">
        <f t="shared" si="11"/>
        <v>4300.0001000000002</v>
      </c>
      <c r="Y50">
        <f t="shared" si="14"/>
        <v>2</v>
      </c>
      <c r="Z50">
        <f t="shared" si="14"/>
        <v>1.0000500000000003</v>
      </c>
      <c r="AA50" t="str">
        <f t="shared" si="8"/>
        <v>Aufwände allgemein</v>
      </c>
      <c r="AB50" t="str">
        <f t="shared" si="2"/>
        <v/>
      </c>
    </row>
    <row r="51" spans="1:28" x14ac:dyDescent="0.2">
      <c r="A51">
        <f t="shared" si="9"/>
        <v>44</v>
      </c>
      <c r="B51">
        <f t="shared" si="10"/>
        <v>87</v>
      </c>
      <c r="C51" s="5" t="s">
        <v>7</v>
      </c>
      <c r="D51" s="6"/>
      <c r="E51" s="7">
        <v>5000</v>
      </c>
      <c r="F51" s="7" t="s">
        <v>136</v>
      </c>
      <c r="H51" t="str">
        <f t="shared" si="3"/>
        <v>Aufwandskonto</v>
      </c>
      <c r="I51" s="16" t="str">
        <f t="shared" si="12"/>
        <v/>
      </c>
      <c r="Q51">
        <f t="shared" si="0"/>
        <v>5000</v>
      </c>
      <c r="R51">
        <f t="shared" si="4"/>
        <v>6</v>
      </c>
      <c r="S51">
        <f t="shared" si="5"/>
        <v>2</v>
      </c>
      <c r="T51">
        <f t="shared" si="6"/>
        <v>2</v>
      </c>
      <c r="U51">
        <f t="shared" si="1"/>
        <v>1</v>
      </c>
      <c r="W51">
        <f t="shared" si="11"/>
        <v>5000</v>
      </c>
      <c r="Y51">
        <f t="shared" si="14"/>
        <v>2.0000100000000001</v>
      </c>
      <c r="Z51">
        <f t="shared" si="14"/>
        <v>1.0000600000000004</v>
      </c>
      <c r="AA51" t="str">
        <f t="shared" si="8"/>
        <v/>
      </c>
      <c r="AB51" t="str">
        <f t="shared" si="2"/>
        <v/>
      </c>
    </row>
    <row r="52" spans="1:28" x14ac:dyDescent="0.2">
      <c r="A52">
        <f t="shared" si="9"/>
        <v>45</v>
      </c>
      <c r="B52">
        <f t="shared" si="10"/>
        <v>89</v>
      </c>
      <c r="C52" s="5" t="s">
        <v>7</v>
      </c>
      <c r="D52" s="6"/>
      <c r="E52" s="7">
        <v>5100</v>
      </c>
      <c r="F52" s="7" t="s">
        <v>189</v>
      </c>
      <c r="H52" t="str">
        <f t="shared" si="3"/>
        <v>Aufwandskonto</v>
      </c>
      <c r="I52" s="16" t="str">
        <f t="shared" si="12"/>
        <v/>
      </c>
      <c r="Q52">
        <f t="shared" si="0"/>
        <v>5100</v>
      </c>
      <c r="R52">
        <f t="shared" si="4"/>
        <v>6</v>
      </c>
      <c r="S52">
        <f t="shared" si="5"/>
        <v>2</v>
      </c>
      <c r="T52">
        <f t="shared" si="6"/>
        <v>2</v>
      </c>
      <c r="U52">
        <f t="shared" si="1"/>
        <v>1</v>
      </c>
      <c r="W52">
        <f t="shared" si="11"/>
        <v>5100</v>
      </c>
      <c r="Y52">
        <f t="shared" si="14"/>
        <v>2.0000200000000001</v>
      </c>
      <c r="Z52">
        <f t="shared" si="14"/>
        <v>1.0000700000000005</v>
      </c>
      <c r="AA52" t="str">
        <f t="shared" si="8"/>
        <v/>
      </c>
      <c r="AB52" t="str">
        <f t="shared" si="2"/>
        <v/>
      </c>
    </row>
    <row r="53" spans="1:28" x14ac:dyDescent="0.2">
      <c r="A53">
        <f t="shared" si="9"/>
        <v>46</v>
      </c>
      <c r="B53">
        <f t="shared" si="10"/>
        <v>91</v>
      </c>
      <c r="C53" s="5" t="s">
        <v>7</v>
      </c>
      <c r="D53" s="6"/>
      <c r="E53" s="7">
        <v>5200</v>
      </c>
      <c r="F53" s="7" t="s">
        <v>138</v>
      </c>
      <c r="H53" t="str">
        <f t="shared" si="3"/>
        <v>Aufwandskonto</v>
      </c>
      <c r="I53" s="16" t="str">
        <f t="shared" si="12"/>
        <v/>
      </c>
      <c r="Q53">
        <f t="shared" si="0"/>
        <v>5200</v>
      </c>
      <c r="R53">
        <f t="shared" si="4"/>
        <v>6</v>
      </c>
      <c r="S53">
        <f t="shared" si="5"/>
        <v>2</v>
      </c>
      <c r="T53">
        <f t="shared" si="6"/>
        <v>2</v>
      </c>
      <c r="U53">
        <f t="shared" si="1"/>
        <v>1</v>
      </c>
      <c r="W53">
        <f t="shared" si="11"/>
        <v>5200</v>
      </c>
      <c r="Y53">
        <f t="shared" si="14"/>
        <v>2.0000300000000002</v>
      </c>
      <c r="Z53">
        <f t="shared" si="14"/>
        <v>1.0000800000000005</v>
      </c>
      <c r="AA53" t="str">
        <f t="shared" si="8"/>
        <v/>
      </c>
      <c r="AB53" t="str">
        <f t="shared" si="2"/>
        <v/>
      </c>
    </row>
    <row r="54" spans="1:28" x14ac:dyDescent="0.2">
      <c r="A54">
        <f t="shared" si="9"/>
        <v>47</v>
      </c>
      <c r="B54">
        <f t="shared" si="10"/>
        <v>93</v>
      </c>
      <c r="C54" s="5" t="s">
        <v>7</v>
      </c>
      <c r="D54" s="6"/>
      <c r="E54" s="7">
        <v>5300</v>
      </c>
      <c r="F54" s="7" t="s">
        <v>190</v>
      </c>
      <c r="H54" t="str">
        <f t="shared" si="3"/>
        <v>Aufwandskonto</v>
      </c>
      <c r="I54" s="16" t="str">
        <f t="shared" si="12"/>
        <v/>
      </c>
      <c r="Q54">
        <f t="shared" si="0"/>
        <v>5300</v>
      </c>
      <c r="R54">
        <f t="shared" si="4"/>
        <v>6</v>
      </c>
      <c r="S54">
        <f t="shared" si="5"/>
        <v>2</v>
      </c>
      <c r="T54">
        <f t="shared" si="6"/>
        <v>2</v>
      </c>
      <c r="U54">
        <f t="shared" si="1"/>
        <v>1</v>
      </c>
      <c r="W54">
        <f t="shared" si="11"/>
        <v>5300</v>
      </c>
      <c r="Y54">
        <f t="shared" si="14"/>
        <v>2.0000400000000003</v>
      </c>
      <c r="Z54">
        <f t="shared" si="14"/>
        <v>1.0000900000000006</v>
      </c>
      <c r="AA54" t="str">
        <f t="shared" si="8"/>
        <v/>
      </c>
      <c r="AB54" t="str">
        <f t="shared" si="2"/>
        <v/>
      </c>
    </row>
    <row r="55" spans="1:28" x14ac:dyDescent="0.2">
      <c r="A55">
        <f t="shared" si="9"/>
        <v>48</v>
      </c>
      <c r="B55">
        <f t="shared" si="10"/>
        <v>95</v>
      </c>
      <c r="C55" s="5" t="s">
        <v>7</v>
      </c>
      <c r="D55" s="6"/>
      <c r="E55" s="7">
        <v>5350</v>
      </c>
      <c r="F55" s="7" t="s">
        <v>191</v>
      </c>
      <c r="H55" t="str">
        <f t="shared" si="3"/>
        <v>Aufwandskonto</v>
      </c>
      <c r="I55" s="16" t="str">
        <f t="shared" si="12"/>
        <v/>
      </c>
      <c r="Q55">
        <f t="shared" si="0"/>
        <v>5350</v>
      </c>
      <c r="R55">
        <f t="shared" si="4"/>
        <v>6</v>
      </c>
      <c r="S55">
        <f t="shared" si="5"/>
        <v>2</v>
      </c>
      <c r="T55">
        <f t="shared" si="6"/>
        <v>2</v>
      </c>
      <c r="U55">
        <f t="shared" si="1"/>
        <v>1</v>
      </c>
      <c r="W55">
        <f t="shared" si="11"/>
        <v>5350</v>
      </c>
      <c r="Y55">
        <f t="shared" si="14"/>
        <v>2.0000500000000003</v>
      </c>
      <c r="Z55">
        <f t="shared" si="14"/>
        <v>1.0001000000000007</v>
      </c>
      <c r="AA55" t="str">
        <f t="shared" si="8"/>
        <v/>
      </c>
      <c r="AB55" t="str">
        <f t="shared" si="2"/>
        <v/>
      </c>
    </row>
    <row r="56" spans="1:28" x14ac:dyDescent="0.2">
      <c r="A56">
        <f t="shared" si="9"/>
        <v>49</v>
      </c>
      <c r="B56">
        <f t="shared" si="10"/>
        <v>97</v>
      </c>
      <c r="C56" s="5" t="s">
        <v>7</v>
      </c>
      <c r="D56" s="6"/>
      <c r="E56" s="7">
        <v>5400</v>
      </c>
      <c r="F56" s="7" t="s">
        <v>192</v>
      </c>
      <c r="H56" t="str">
        <f t="shared" si="3"/>
        <v>Aufwandskonto</v>
      </c>
      <c r="I56" s="16" t="str">
        <f t="shared" si="12"/>
        <v/>
      </c>
      <c r="Q56">
        <f t="shared" si="0"/>
        <v>5400</v>
      </c>
      <c r="R56">
        <f t="shared" si="4"/>
        <v>6</v>
      </c>
      <c r="S56">
        <f t="shared" si="5"/>
        <v>2</v>
      </c>
      <c r="T56">
        <f t="shared" si="6"/>
        <v>2</v>
      </c>
      <c r="U56">
        <f t="shared" si="1"/>
        <v>1</v>
      </c>
      <c r="W56">
        <f t="shared" si="11"/>
        <v>5400</v>
      </c>
      <c r="Y56">
        <f t="shared" si="14"/>
        <v>2.0000600000000004</v>
      </c>
      <c r="Z56">
        <f t="shared" si="14"/>
        <v>1.0001100000000007</v>
      </c>
      <c r="AA56" t="str">
        <f t="shared" si="8"/>
        <v/>
      </c>
      <c r="AB56" t="str">
        <f t="shared" si="2"/>
        <v/>
      </c>
    </row>
    <row r="57" spans="1:28" x14ac:dyDescent="0.2">
      <c r="A57">
        <f t="shared" si="9"/>
        <v>50</v>
      </c>
      <c r="B57">
        <f t="shared" si="10"/>
        <v>99</v>
      </c>
      <c r="C57" s="5" t="s">
        <v>7</v>
      </c>
      <c r="D57" s="6"/>
      <c r="E57" s="7">
        <v>5500</v>
      </c>
      <c r="F57" s="7" t="s">
        <v>193</v>
      </c>
      <c r="H57" t="str">
        <f t="shared" si="3"/>
        <v>Aufwandskonto</v>
      </c>
      <c r="I57" s="16" t="str">
        <f t="shared" si="12"/>
        <v/>
      </c>
      <c r="Q57">
        <f t="shared" si="0"/>
        <v>5500</v>
      </c>
      <c r="R57">
        <f t="shared" si="4"/>
        <v>6</v>
      </c>
      <c r="S57">
        <f t="shared" si="5"/>
        <v>2</v>
      </c>
      <c r="T57">
        <f t="shared" si="6"/>
        <v>2</v>
      </c>
      <c r="U57">
        <f t="shared" si="1"/>
        <v>1</v>
      </c>
      <c r="W57">
        <f t="shared" si="11"/>
        <v>5500</v>
      </c>
      <c r="Y57">
        <f t="shared" ref="Y57:Z72" si="15">IF(T57-T56=0,Y56+0.00001,T57)</f>
        <v>2.0000700000000005</v>
      </c>
      <c r="Z57">
        <f t="shared" si="15"/>
        <v>1.0001200000000008</v>
      </c>
      <c r="AA57" t="str">
        <f t="shared" si="8"/>
        <v/>
      </c>
      <c r="AB57" t="str">
        <f t="shared" si="2"/>
        <v/>
      </c>
    </row>
    <row r="58" spans="1:28" x14ac:dyDescent="0.2">
      <c r="A58">
        <f t="shared" si="9"/>
        <v>51</v>
      </c>
      <c r="B58">
        <f t="shared" si="10"/>
        <v>101</v>
      </c>
      <c r="C58" s="5" t="s">
        <v>7</v>
      </c>
      <c r="D58" s="6"/>
      <c r="E58" s="7">
        <v>5520</v>
      </c>
      <c r="F58" s="7" t="s">
        <v>194</v>
      </c>
      <c r="H58" t="str">
        <f t="shared" si="3"/>
        <v>Aufwandskonto</v>
      </c>
      <c r="I58" s="16" t="str">
        <f t="shared" si="12"/>
        <v/>
      </c>
      <c r="Q58">
        <f t="shared" si="0"/>
        <v>5520</v>
      </c>
      <c r="R58">
        <f t="shared" si="4"/>
        <v>6</v>
      </c>
      <c r="S58">
        <f t="shared" si="5"/>
        <v>2</v>
      </c>
      <c r="T58">
        <f t="shared" si="6"/>
        <v>2</v>
      </c>
      <c r="U58">
        <f t="shared" si="1"/>
        <v>1</v>
      </c>
      <c r="W58">
        <f t="shared" si="11"/>
        <v>5520</v>
      </c>
      <c r="Y58">
        <f t="shared" si="15"/>
        <v>2.0000800000000005</v>
      </c>
      <c r="Z58">
        <f t="shared" si="15"/>
        <v>1.0001300000000009</v>
      </c>
      <c r="AA58" t="str">
        <f t="shared" si="8"/>
        <v/>
      </c>
      <c r="AB58" t="str">
        <f t="shared" si="2"/>
        <v/>
      </c>
    </row>
    <row r="59" spans="1:28" x14ac:dyDescent="0.2">
      <c r="A59">
        <f t="shared" si="9"/>
        <v>52</v>
      </c>
      <c r="B59">
        <f t="shared" si="10"/>
        <v>103</v>
      </c>
      <c r="C59" s="5" t="s">
        <v>7</v>
      </c>
      <c r="D59" s="6"/>
      <c r="E59" s="7">
        <v>5600</v>
      </c>
      <c r="F59" s="7" t="s">
        <v>195</v>
      </c>
      <c r="H59" t="str">
        <f t="shared" si="3"/>
        <v>Aufwandskonto</v>
      </c>
      <c r="I59" s="16" t="str">
        <f t="shared" si="12"/>
        <v/>
      </c>
      <c r="Q59">
        <f t="shared" si="0"/>
        <v>5600</v>
      </c>
      <c r="R59">
        <f t="shared" si="4"/>
        <v>6</v>
      </c>
      <c r="S59">
        <f t="shared" si="5"/>
        <v>2</v>
      </c>
      <c r="T59">
        <f t="shared" si="6"/>
        <v>2</v>
      </c>
      <c r="U59">
        <f t="shared" si="1"/>
        <v>1</v>
      </c>
      <c r="W59">
        <f t="shared" si="11"/>
        <v>5600</v>
      </c>
      <c r="Y59">
        <f t="shared" si="15"/>
        <v>2.0000900000000006</v>
      </c>
      <c r="Z59">
        <f t="shared" si="15"/>
        <v>1.0001400000000009</v>
      </c>
      <c r="AA59" t="str">
        <f t="shared" si="8"/>
        <v/>
      </c>
      <c r="AB59" t="str">
        <f t="shared" si="2"/>
        <v/>
      </c>
    </row>
    <row r="60" spans="1:28" x14ac:dyDescent="0.2">
      <c r="A60">
        <f t="shared" si="9"/>
        <v>53</v>
      </c>
      <c r="B60">
        <f t="shared" si="10"/>
        <v>105</v>
      </c>
      <c r="C60" s="5" t="s">
        <v>7</v>
      </c>
      <c r="D60" s="6"/>
      <c r="E60" s="7">
        <v>5700</v>
      </c>
      <c r="F60" s="7" t="s">
        <v>196</v>
      </c>
      <c r="H60" t="str">
        <f t="shared" si="3"/>
        <v>Aufwandskonto</v>
      </c>
      <c r="I60" s="16" t="str">
        <f t="shared" si="12"/>
        <v/>
      </c>
      <c r="Q60">
        <f t="shared" si="0"/>
        <v>5700</v>
      </c>
      <c r="R60">
        <f t="shared" si="4"/>
        <v>6</v>
      </c>
      <c r="S60">
        <f t="shared" si="5"/>
        <v>2</v>
      </c>
      <c r="T60">
        <f t="shared" si="6"/>
        <v>2</v>
      </c>
      <c r="U60">
        <f t="shared" si="1"/>
        <v>1</v>
      </c>
      <c r="W60">
        <f t="shared" si="11"/>
        <v>5700</v>
      </c>
      <c r="Y60">
        <f t="shared" si="15"/>
        <v>2.0001000000000007</v>
      </c>
      <c r="Z60">
        <f t="shared" si="15"/>
        <v>1.000150000000001</v>
      </c>
      <c r="AA60" t="str">
        <f t="shared" si="8"/>
        <v/>
      </c>
      <c r="AB60" t="str">
        <f t="shared" si="2"/>
        <v/>
      </c>
    </row>
    <row r="61" spans="1:28" x14ac:dyDescent="0.2">
      <c r="A61">
        <f t="shared" si="9"/>
        <v>54</v>
      </c>
      <c r="B61">
        <f t="shared" si="10"/>
        <v>107</v>
      </c>
      <c r="C61" s="5" t="s">
        <v>7</v>
      </c>
      <c r="D61" s="6"/>
      <c r="E61" s="7">
        <v>5720</v>
      </c>
      <c r="F61" s="7" t="s">
        <v>153</v>
      </c>
      <c r="H61" t="str">
        <f t="shared" si="3"/>
        <v>Aufwandskonto</v>
      </c>
      <c r="I61" s="16" t="str">
        <f t="shared" si="12"/>
        <v/>
      </c>
      <c r="Q61">
        <f t="shared" si="0"/>
        <v>5720</v>
      </c>
      <c r="R61">
        <f t="shared" si="4"/>
        <v>6</v>
      </c>
      <c r="S61">
        <f t="shared" si="5"/>
        <v>2</v>
      </c>
      <c r="T61">
        <f t="shared" si="6"/>
        <v>2</v>
      </c>
      <c r="U61">
        <f t="shared" si="1"/>
        <v>1</v>
      </c>
      <c r="W61">
        <f t="shared" si="11"/>
        <v>5720</v>
      </c>
      <c r="Y61">
        <f t="shared" si="15"/>
        <v>2.0001100000000007</v>
      </c>
      <c r="Z61">
        <f t="shared" si="15"/>
        <v>1.000160000000001</v>
      </c>
      <c r="AA61" t="str">
        <f t="shared" si="8"/>
        <v/>
      </c>
      <c r="AB61" t="str">
        <f t="shared" si="2"/>
        <v/>
      </c>
    </row>
    <row r="62" spans="1:28" x14ac:dyDescent="0.2">
      <c r="A62">
        <f t="shared" si="9"/>
        <v>55</v>
      </c>
      <c r="B62">
        <f t="shared" si="10"/>
        <v>109</v>
      </c>
      <c r="C62" s="5" t="s">
        <v>7</v>
      </c>
      <c r="D62" s="6"/>
      <c r="E62" s="7">
        <v>5740</v>
      </c>
      <c r="F62" s="7" t="s">
        <v>197</v>
      </c>
      <c r="H62" t="str">
        <f t="shared" si="3"/>
        <v>Aufwandskonto</v>
      </c>
      <c r="I62" s="16" t="str">
        <f t="shared" si="12"/>
        <v/>
      </c>
      <c r="Q62">
        <f t="shared" si="0"/>
        <v>5740</v>
      </c>
      <c r="R62">
        <f t="shared" si="4"/>
        <v>6</v>
      </c>
      <c r="S62">
        <f t="shared" si="5"/>
        <v>2</v>
      </c>
      <c r="T62">
        <f t="shared" si="6"/>
        <v>2</v>
      </c>
      <c r="U62">
        <f t="shared" si="1"/>
        <v>1</v>
      </c>
      <c r="W62">
        <f t="shared" si="11"/>
        <v>5740</v>
      </c>
      <c r="Y62">
        <f t="shared" si="15"/>
        <v>2.0001200000000008</v>
      </c>
      <c r="Z62">
        <f t="shared" si="15"/>
        <v>1.0001700000000011</v>
      </c>
      <c r="AA62" t="str">
        <f t="shared" si="8"/>
        <v/>
      </c>
      <c r="AB62" t="str">
        <f t="shared" si="2"/>
        <v/>
      </c>
    </row>
    <row r="63" spans="1:28" x14ac:dyDescent="0.2">
      <c r="A63">
        <f t="shared" si="9"/>
        <v>56</v>
      </c>
      <c r="B63">
        <f t="shared" si="10"/>
        <v>111</v>
      </c>
      <c r="C63" s="5" t="s">
        <v>7</v>
      </c>
      <c r="D63" s="6"/>
      <c r="E63" s="7">
        <v>5760</v>
      </c>
      <c r="F63" s="7" t="s">
        <v>156</v>
      </c>
      <c r="H63" t="str">
        <f t="shared" si="3"/>
        <v>Aufwandskonto</v>
      </c>
      <c r="I63" s="16" t="str">
        <f t="shared" si="12"/>
        <v/>
      </c>
      <c r="Q63">
        <f t="shared" si="0"/>
        <v>5760</v>
      </c>
      <c r="R63">
        <f t="shared" si="4"/>
        <v>6</v>
      </c>
      <c r="S63">
        <f t="shared" si="5"/>
        <v>2</v>
      </c>
      <c r="T63">
        <f t="shared" si="6"/>
        <v>2</v>
      </c>
      <c r="U63">
        <f t="shared" si="1"/>
        <v>1</v>
      </c>
      <c r="W63">
        <f t="shared" si="11"/>
        <v>5760</v>
      </c>
      <c r="Y63">
        <f t="shared" si="15"/>
        <v>2.0001300000000009</v>
      </c>
      <c r="Z63">
        <f t="shared" si="15"/>
        <v>1.0001800000000012</v>
      </c>
      <c r="AA63" t="str">
        <f t="shared" si="8"/>
        <v/>
      </c>
      <c r="AB63" t="str">
        <f t="shared" si="2"/>
        <v/>
      </c>
    </row>
    <row r="64" spans="1:28" x14ac:dyDescent="0.2">
      <c r="A64">
        <f t="shared" si="9"/>
        <v>57</v>
      </c>
      <c r="B64">
        <f t="shared" si="10"/>
        <v>113</v>
      </c>
      <c r="C64" s="5" t="s">
        <v>7</v>
      </c>
      <c r="D64" s="6"/>
      <c r="E64" s="7">
        <v>5780</v>
      </c>
      <c r="F64" s="7" t="s">
        <v>198</v>
      </c>
      <c r="H64" t="str">
        <f t="shared" si="3"/>
        <v>Aufwandskonto</v>
      </c>
      <c r="I64" s="16" t="str">
        <f t="shared" si="12"/>
        <v/>
      </c>
      <c r="Q64">
        <f t="shared" si="0"/>
        <v>5780</v>
      </c>
      <c r="R64">
        <f t="shared" si="4"/>
        <v>6</v>
      </c>
      <c r="S64">
        <f t="shared" si="5"/>
        <v>2</v>
      </c>
      <c r="T64">
        <f t="shared" si="6"/>
        <v>2</v>
      </c>
      <c r="U64">
        <f t="shared" si="1"/>
        <v>1</v>
      </c>
      <c r="W64">
        <f t="shared" si="11"/>
        <v>5780</v>
      </c>
      <c r="Y64">
        <f t="shared" si="15"/>
        <v>2.0001400000000009</v>
      </c>
      <c r="Z64">
        <f t="shared" si="15"/>
        <v>1.0001900000000012</v>
      </c>
      <c r="AA64" t="str">
        <f t="shared" si="8"/>
        <v/>
      </c>
      <c r="AB64" t="str">
        <f t="shared" si="2"/>
        <v/>
      </c>
    </row>
    <row r="65" spans="1:28" x14ac:dyDescent="0.2">
      <c r="A65">
        <f t="shared" si="9"/>
        <v>58</v>
      </c>
      <c r="B65">
        <f t="shared" si="10"/>
        <v>115</v>
      </c>
      <c r="C65" s="5" t="s">
        <v>7</v>
      </c>
      <c r="D65" s="6"/>
      <c r="E65" s="7">
        <v>5800</v>
      </c>
      <c r="F65" s="7" t="s">
        <v>157</v>
      </c>
      <c r="H65" t="str">
        <f t="shared" si="3"/>
        <v>Aufwandskonto</v>
      </c>
      <c r="I65" s="16" t="str">
        <f t="shared" si="12"/>
        <v/>
      </c>
      <c r="Q65">
        <f t="shared" si="0"/>
        <v>5800</v>
      </c>
      <c r="R65">
        <f t="shared" si="4"/>
        <v>6</v>
      </c>
      <c r="S65">
        <f t="shared" si="5"/>
        <v>2</v>
      </c>
      <c r="T65">
        <f t="shared" si="6"/>
        <v>2</v>
      </c>
      <c r="U65">
        <f t="shared" si="1"/>
        <v>1</v>
      </c>
      <c r="W65">
        <f t="shared" si="11"/>
        <v>5800</v>
      </c>
      <c r="Y65">
        <f t="shared" si="15"/>
        <v>2.000150000000001</v>
      </c>
      <c r="Z65">
        <f t="shared" si="15"/>
        <v>1.0002000000000013</v>
      </c>
      <c r="AA65" t="str">
        <f t="shared" si="8"/>
        <v/>
      </c>
      <c r="AB65" t="str">
        <f t="shared" si="2"/>
        <v/>
      </c>
    </row>
    <row r="66" spans="1:28" x14ac:dyDescent="0.2">
      <c r="A66">
        <f t="shared" si="9"/>
        <v>59</v>
      </c>
      <c r="B66">
        <f t="shared" si="10"/>
        <v>117</v>
      </c>
      <c r="C66" s="5" t="s">
        <v>7</v>
      </c>
      <c r="D66" s="6"/>
      <c r="E66" s="7">
        <v>5820</v>
      </c>
      <c r="F66" s="7" t="s">
        <v>199</v>
      </c>
      <c r="H66" t="str">
        <f t="shared" si="3"/>
        <v>Aufwandskonto</v>
      </c>
      <c r="I66" s="16" t="str">
        <f t="shared" si="12"/>
        <v/>
      </c>
      <c r="Q66">
        <f t="shared" si="0"/>
        <v>5820</v>
      </c>
      <c r="R66">
        <f t="shared" si="4"/>
        <v>6</v>
      </c>
      <c r="S66">
        <f t="shared" si="5"/>
        <v>2</v>
      </c>
      <c r="T66">
        <f t="shared" si="6"/>
        <v>2</v>
      </c>
      <c r="U66">
        <f t="shared" si="1"/>
        <v>1</v>
      </c>
      <c r="W66">
        <f t="shared" si="11"/>
        <v>5820</v>
      </c>
      <c r="Y66">
        <f t="shared" si="15"/>
        <v>2.000160000000001</v>
      </c>
      <c r="Z66">
        <f t="shared" si="15"/>
        <v>1.0002100000000014</v>
      </c>
      <c r="AA66" t="str">
        <f t="shared" si="8"/>
        <v/>
      </c>
      <c r="AB66" t="str">
        <f t="shared" si="2"/>
        <v/>
      </c>
    </row>
    <row r="67" spans="1:28" x14ac:dyDescent="0.2">
      <c r="A67">
        <f t="shared" si="9"/>
        <v>60</v>
      </c>
      <c r="B67">
        <f t="shared" si="10"/>
        <v>119</v>
      </c>
      <c r="C67" s="5" t="s">
        <v>7</v>
      </c>
      <c r="D67" s="6"/>
      <c r="E67" s="7">
        <v>5840</v>
      </c>
      <c r="F67" s="7" t="s">
        <v>99</v>
      </c>
      <c r="H67" t="str">
        <f t="shared" si="3"/>
        <v>Aufwandskonto</v>
      </c>
      <c r="I67" s="16" t="str">
        <f t="shared" si="12"/>
        <v/>
      </c>
      <c r="Q67">
        <f t="shared" si="0"/>
        <v>5840</v>
      </c>
      <c r="R67">
        <f t="shared" si="4"/>
        <v>6</v>
      </c>
      <c r="S67">
        <f t="shared" si="5"/>
        <v>2</v>
      </c>
      <c r="T67">
        <f t="shared" si="6"/>
        <v>2</v>
      </c>
      <c r="U67">
        <f t="shared" si="1"/>
        <v>1</v>
      </c>
      <c r="W67">
        <f t="shared" si="11"/>
        <v>5840</v>
      </c>
      <c r="Y67">
        <f t="shared" si="15"/>
        <v>2.0001700000000011</v>
      </c>
      <c r="Z67">
        <f t="shared" si="15"/>
        <v>1.0002200000000014</v>
      </c>
      <c r="AA67" t="str">
        <f t="shared" si="8"/>
        <v/>
      </c>
      <c r="AB67" t="str">
        <f t="shared" si="2"/>
        <v/>
      </c>
    </row>
    <row r="68" spans="1:28" x14ac:dyDescent="0.2">
      <c r="A68">
        <f t="shared" si="9"/>
        <v>61</v>
      </c>
      <c r="B68">
        <f t="shared" si="10"/>
        <v>121</v>
      </c>
      <c r="C68" s="5" t="s">
        <v>7</v>
      </c>
      <c r="D68" s="6"/>
      <c r="E68" s="7">
        <v>5900</v>
      </c>
      <c r="F68" s="7" t="s">
        <v>96</v>
      </c>
      <c r="H68" t="str">
        <f t="shared" si="3"/>
        <v>Aufwandskonto</v>
      </c>
      <c r="I68" s="16" t="str">
        <f t="shared" si="12"/>
        <v/>
      </c>
      <c r="Q68">
        <f t="shared" si="0"/>
        <v>5900</v>
      </c>
      <c r="R68">
        <f t="shared" si="4"/>
        <v>6</v>
      </c>
      <c r="S68">
        <f t="shared" si="5"/>
        <v>2</v>
      </c>
      <c r="T68">
        <f t="shared" si="6"/>
        <v>2</v>
      </c>
      <c r="U68">
        <f t="shared" si="1"/>
        <v>1</v>
      </c>
      <c r="W68">
        <f t="shared" si="11"/>
        <v>5900</v>
      </c>
      <c r="Y68">
        <f t="shared" si="15"/>
        <v>2.0001800000000012</v>
      </c>
      <c r="Z68">
        <f t="shared" si="15"/>
        <v>1.0002300000000015</v>
      </c>
      <c r="AA68" t="str">
        <f t="shared" si="8"/>
        <v/>
      </c>
      <c r="AB68" t="str">
        <f t="shared" si="2"/>
        <v/>
      </c>
    </row>
    <row r="69" spans="1:28" x14ac:dyDescent="0.2">
      <c r="A69">
        <f t="shared" si="9"/>
        <v>62</v>
      </c>
      <c r="B69">
        <f t="shared" si="10"/>
        <v>123</v>
      </c>
      <c r="C69" s="5"/>
      <c r="D69" s="6" t="s">
        <v>159</v>
      </c>
      <c r="E69" s="7"/>
      <c r="F69" s="7"/>
      <c r="H69">
        <f t="shared" si="3"/>
        <v>0</v>
      </c>
      <c r="I69" s="16" t="str">
        <f t="shared" si="12"/>
        <v/>
      </c>
      <c r="Q69">
        <f t="shared" si="0"/>
        <v>0</v>
      </c>
      <c r="R69">
        <f t="shared" si="4"/>
        <v>6</v>
      </c>
      <c r="S69">
        <f t="shared" si="5"/>
        <v>2</v>
      </c>
      <c r="T69">
        <f t="shared" si="6"/>
        <v>2</v>
      </c>
      <c r="U69">
        <f t="shared" si="1"/>
        <v>2</v>
      </c>
      <c r="W69">
        <f t="shared" si="11"/>
        <v>5900.0001000000002</v>
      </c>
      <c r="Y69">
        <f t="shared" si="15"/>
        <v>2.0001900000000012</v>
      </c>
      <c r="Z69">
        <f t="shared" si="15"/>
        <v>2</v>
      </c>
      <c r="AA69" t="str">
        <f t="shared" si="8"/>
        <v/>
      </c>
      <c r="AB69" t="str">
        <f t="shared" si="2"/>
        <v>Ertrag aus Beiträgen Dritter</v>
      </c>
    </row>
    <row r="70" spans="1:28" x14ac:dyDescent="0.2">
      <c r="A70">
        <f t="shared" si="9"/>
        <v>63</v>
      </c>
      <c r="B70">
        <f t="shared" si="10"/>
        <v>125</v>
      </c>
      <c r="C70" s="5" t="s">
        <v>8</v>
      </c>
      <c r="D70" s="6"/>
      <c r="E70" s="7">
        <v>7000</v>
      </c>
      <c r="F70" s="7" t="s">
        <v>160</v>
      </c>
      <c r="H70" t="str">
        <f t="shared" si="3"/>
        <v>Ertragskonto</v>
      </c>
      <c r="I70" s="16" t="str">
        <f t="shared" si="12"/>
        <v/>
      </c>
      <c r="Q70">
        <f t="shared" si="0"/>
        <v>7000</v>
      </c>
      <c r="R70">
        <f t="shared" si="4"/>
        <v>6</v>
      </c>
      <c r="S70">
        <f t="shared" si="5"/>
        <v>2</v>
      </c>
      <c r="T70">
        <f t="shared" si="6"/>
        <v>2</v>
      </c>
      <c r="U70">
        <f t="shared" si="1"/>
        <v>2</v>
      </c>
      <c r="W70">
        <f t="shared" si="11"/>
        <v>7000</v>
      </c>
      <c r="Y70">
        <f t="shared" si="15"/>
        <v>2.0002000000000013</v>
      </c>
      <c r="Z70">
        <f t="shared" si="15"/>
        <v>2.0000100000000001</v>
      </c>
      <c r="AA70" t="str">
        <f t="shared" si="8"/>
        <v/>
      </c>
      <c r="AB70" t="str">
        <f t="shared" si="2"/>
        <v/>
      </c>
    </row>
    <row r="71" spans="1:28" x14ac:dyDescent="0.2">
      <c r="A71">
        <f t="shared" si="9"/>
        <v>64</v>
      </c>
      <c r="B71">
        <f t="shared" si="10"/>
        <v>127</v>
      </c>
      <c r="C71" s="5" t="s">
        <v>8</v>
      </c>
      <c r="D71" s="6"/>
      <c r="E71" s="7">
        <v>7100</v>
      </c>
      <c r="F71" s="7" t="s">
        <v>200</v>
      </c>
      <c r="H71" t="str">
        <f t="shared" si="3"/>
        <v>Ertragskonto</v>
      </c>
      <c r="I71" s="16" t="str">
        <f t="shared" si="12"/>
        <v/>
      </c>
      <c r="Q71">
        <f t="shared" si="0"/>
        <v>7100</v>
      </c>
      <c r="R71">
        <f t="shared" si="4"/>
        <v>6</v>
      </c>
      <c r="S71">
        <f t="shared" si="5"/>
        <v>2</v>
      </c>
      <c r="T71">
        <f t="shared" si="6"/>
        <v>2</v>
      </c>
      <c r="U71">
        <f t="shared" si="1"/>
        <v>2</v>
      </c>
      <c r="W71">
        <f t="shared" si="11"/>
        <v>7100</v>
      </c>
      <c r="Y71">
        <f t="shared" si="15"/>
        <v>2.0002100000000014</v>
      </c>
      <c r="Z71">
        <f t="shared" si="15"/>
        <v>2.0000200000000001</v>
      </c>
      <c r="AA71" t="str">
        <f t="shared" si="8"/>
        <v/>
      </c>
      <c r="AB71" t="str">
        <f t="shared" si="2"/>
        <v/>
      </c>
    </row>
    <row r="72" spans="1:28" x14ac:dyDescent="0.2">
      <c r="A72">
        <f t="shared" si="9"/>
        <v>65</v>
      </c>
      <c r="B72">
        <f t="shared" si="10"/>
        <v>129</v>
      </c>
      <c r="C72" s="5" t="s">
        <v>8</v>
      </c>
      <c r="D72" s="6"/>
      <c r="E72" s="7">
        <v>7200</v>
      </c>
      <c r="F72" s="7" t="s">
        <v>162</v>
      </c>
      <c r="H72" t="str">
        <f t="shared" si="3"/>
        <v>Ertragskonto</v>
      </c>
      <c r="I72" s="16" t="str">
        <f t="shared" si="12"/>
        <v/>
      </c>
      <c r="Q72">
        <f t="shared" ref="Q72:Q135" si="16">E72</f>
        <v>7200</v>
      </c>
      <c r="R72">
        <f t="shared" si="4"/>
        <v>6</v>
      </c>
      <c r="S72">
        <f t="shared" si="5"/>
        <v>2</v>
      </c>
      <c r="T72">
        <f t="shared" si="6"/>
        <v>2</v>
      </c>
      <c r="U72">
        <f t="shared" ref="U72:U135" si="17">IF(OR(AND(D72&lt;&gt;"",C73="",C74=$C$5),AND(D72&lt;&gt;"",C73=$C$5)),U71+1,U71)</f>
        <v>2</v>
      </c>
      <c r="W72">
        <f t="shared" si="11"/>
        <v>7200</v>
      </c>
      <c r="Y72">
        <f t="shared" si="15"/>
        <v>2.0002200000000014</v>
      </c>
      <c r="Z72">
        <f t="shared" si="15"/>
        <v>2.0000300000000002</v>
      </c>
      <c r="AA72" t="str">
        <f t="shared" si="8"/>
        <v/>
      </c>
      <c r="AB72" t="str">
        <f t="shared" ref="AB72:AB108" si="18">IF(U72-U71=0,"",D72)</f>
        <v/>
      </c>
    </row>
    <row r="73" spans="1:28" x14ac:dyDescent="0.2">
      <c r="A73">
        <f t="shared" si="9"/>
        <v>66</v>
      </c>
      <c r="B73">
        <f t="shared" si="10"/>
        <v>131</v>
      </c>
      <c r="C73" s="5" t="s">
        <v>8</v>
      </c>
      <c r="D73" s="6"/>
      <c r="E73" s="7">
        <v>7500</v>
      </c>
      <c r="F73" s="7" t="s">
        <v>163</v>
      </c>
      <c r="H73" t="str">
        <f t="shared" ref="H73:H86" si="19">C73</f>
        <v>Ertragskonto</v>
      </c>
      <c r="I73" s="16" t="str">
        <f t="shared" si="12"/>
        <v/>
      </c>
      <c r="Q73">
        <f t="shared" si="16"/>
        <v>7500</v>
      </c>
      <c r="R73">
        <f t="shared" ref="R73:R136" si="20">IF(OR(AND(D73&lt;&gt;"",C74="",C75=$C$2),AND(D73&lt;&gt;"",C74=$C$2)),R72+1,R72)</f>
        <v>6</v>
      </c>
      <c r="S73">
        <f t="shared" ref="S73:S136" si="21">IF(OR(AND(D73&lt;&gt;"",C74="",C75=$C$3),AND(D73&lt;&gt;"",C74=$C$3)),S72+1,S72)</f>
        <v>2</v>
      </c>
      <c r="T73">
        <f t="shared" ref="T73:T136" si="22">IF(OR(AND(D73&lt;&gt;"",C74="",C75=$C$4),AND(D73&lt;&gt;"",C74=$C$4)),T72+1,T72)</f>
        <v>2</v>
      </c>
      <c r="U73">
        <f t="shared" si="17"/>
        <v>2</v>
      </c>
      <c r="W73">
        <f t="shared" si="11"/>
        <v>7500</v>
      </c>
      <c r="Y73">
        <f t="shared" ref="Y73:Z88" si="23">IF(T73-T72=0,Y72+0.00001,T73)</f>
        <v>2.0002300000000015</v>
      </c>
      <c r="Z73">
        <f t="shared" si="23"/>
        <v>2.0000400000000003</v>
      </c>
      <c r="AA73" t="str">
        <f t="shared" ref="AA73:AA136" si="24">IF(T73-T72=0,"",D73)</f>
        <v/>
      </c>
      <c r="AB73" t="str">
        <f t="shared" si="18"/>
        <v/>
      </c>
    </row>
    <row r="74" spans="1:28" x14ac:dyDescent="0.2">
      <c r="A74">
        <f t="shared" ref="A74:A137" si="25">A73+1</f>
        <v>67</v>
      </c>
      <c r="B74">
        <f t="shared" ref="B74:B137" si="26">B73+2</f>
        <v>133</v>
      </c>
      <c r="C74" s="5" t="s">
        <v>8</v>
      </c>
      <c r="D74" s="6"/>
      <c r="E74" s="7">
        <v>7600</v>
      </c>
      <c r="F74" s="7" t="s">
        <v>164</v>
      </c>
      <c r="H74" t="str">
        <f t="shared" si="19"/>
        <v>Ertragskonto</v>
      </c>
      <c r="I74" s="16" t="str">
        <f t="shared" si="12"/>
        <v/>
      </c>
      <c r="Q74">
        <f t="shared" si="16"/>
        <v>7600</v>
      </c>
      <c r="R74">
        <f t="shared" si="20"/>
        <v>6</v>
      </c>
      <c r="S74">
        <f t="shared" si="21"/>
        <v>2</v>
      </c>
      <c r="T74">
        <f t="shared" si="22"/>
        <v>2</v>
      </c>
      <c r="U74">
        <f t="shared" si="17"/>
        <v>2</v>
      </c>
      <c r="W74">
        <f t="shared" ref="W74:W137" si="27">IF(E74="",W73+0.0001,E74)</f>
        <v>7600</v>
      </c>
      <c r="Y74">
        <f t="shared" si="23"/>
        <v>2.0002400000000016</v>
      </c>
      <c r="Z74">
        <f t="shared" si="23"/>
        <v>2.0000500000000003</v>
      </c>
      <c r="AA74" t="str">
        <f t="shared" si="24"/>
        <v/>
      </c>
      <c r="AB74" t="str">
        <f t="shared" si="18"/>
        <v/>
      </c>
    </row>
    <row r="75" spans="1:28" x14ac:dyDescent="0.2">
      <c r="A75">
        <f t="shared" si="25"/>
        <v>68</v>
      </c>
      <c r="B75">
        <f t="shared" si="26"/>
        <v>135</v>
      </c>
      <c r="C75" s="5" t="s">
        <v>8</v>
      </c>
      <c r="D75" s="6"/>
      <c r="E75" s="7">
        <v>7610</v>
      </c>
      <c r="F75" s="7" t="s">
        <v>165</v>
      </c>
      <c r="H75" t="str">
        <f t="shared" si="19"/>
        <v>Ertragskonto</v>
      </c>
      <c r="I75" s="16" t="str">
        <f t="shared" si="12"/>
        <v/>
      </c>
      <c r="Q75">
        <f t="shared" si="16"/>
        <v>7610</v>
      </c>
      <c r="R75">
        <f t="shared" si="20"/>
        <v>6</v>
      </c>
      <c r="S75">
        <f t="shared" si="21"/>
        <v>2</v>
      </c>
      <c r="T75">
        <f t="shared" si="22"/>
        <v>2</v>
      </c>
      <c r="U75">
        <f t="shared" si="17"/>
        <v>2</v>
      </c>
      <c r="W75">
        <f t="shared" si="27"/>
        <v>7610</v>
      </c>
      <c r="Y75">
        <f t="shared" si="23"/>
        <v>2.0002500000000016</v>
      </c>
      <c r="Z75">
        <f t="shared" si="23"/>
        <v>2.0000600000000004</v>
      </c>
      <c r="AA75" t="str">
        <f t="shared" si="24"/>
        <v/>
      </c>
      <c r="AB75" t="str">
        <f t="shared" si="18"/>
        <v/>
      </c>
    </row>
    <row r="76" spans="1:28" x14ac:dyDescent="0.2">
      <c r="A76">
        <f t="shared" si="25"/>
        <v>69</v>
      </c>
      <c r="B76">
        <f t="shared" si="26"/>
        <v>137</v>
      </c>
      <c r="C76" s="5" t="s">
        <v>8</v>
      </c>
      <c r="D76" s="6"/>
      <c r="E76" s="7">
        <v>7700</v>
      </c>
      <c r="F76" s="7" t="s">
        <v>201</v>
      </c>
      <c r="H76" t="str">
        <f t="shared" si="19"/>
        <v>Ertragskonto</v>
      </c>
      <c r="I76" s="16" t="str">
        <f t="shared" si="12"/>
        <v/>
      </c>
      <c r="Q76">
        <f t="shared" si="16"/>
        <v>7700</v>
      </c>
      <c r="R76">
        <f t="shared" si="20"/>
        <v>6</v>
      </c>
      <c r="S76">
        <f t="shared" si="21"/>
        <v>2</v>
      </c>
      <c r="T76">
        <f t="shared" si="22"/>
        <v>2</v>
      </c>
      <c r="U76">
        <f t="shared" si="17"/>
        <v>2</v>
      </c>
      <c r="W76">
        <f t="shared" si="27"/>
        <v>7700</v>
      </c>
      <c r="Y76">
        <f t="shared" si="23"/>
        <v>2.0002600000000017</v>
      </c>
      <c r="Z76">
        <f t="shared" si="23"/>
        <v>2.0000700000000005</v>
      </c>
      <c r="AA76" t="str">
        <f t="shared" si="24"/>
        <v/>
      </c>
      <c r="AB76" t="str">
        <f t="shared" si="18"/>
        <v/>
      </c>
    </row>
    <row r="77" spans="1:28" x14ac:dyDescent="0.2">
      <c r="A77">
        <f t="shared" si="25"/>
        <v>70</v>
      </c>
      <c r="B77">
        <f t="shared" si="26"/>
        <v>139</v>
      </c>
      <c r="C77" s="25"/>
      <c r="D77" s="6" t="s">
        <v>167</v>
      </c>
      <c r="E77" s="7"/>
      <c r="F77" s="7"/>
      <c r="H77">
        <f t="shared" si="19"/>
        <v>0</v>
      </c>
      <c r="I77" s="16" t="str">
        <f t="shared" si="12"/>
        <v/>
      </c>
      <c r="Q77">
        <f t="shared" si="16"/>
        <v>0</v>
      </c>
      <c r="R77">
        <f t="shared" si="20"/>
        <v>6</v>
      </c>
      <c r="S77">
        <f t="shared" si="21"/>
        <v>2</v>
      </c>
      <c r="T77">
        <f t="shared" si="22"/>
        <v>2</v>
      </c>
      <c r="U77">
        <f t="shared" si="17"/>
        <v>3</v>
      </c>
      <c r="W77">
        <f t="shared" si="27"/>
        <v>7700.0001000000002</v>
      </c>
      <c r="Y77">
        <f t="shared" si="23"/>
        <v>2.0002700000000018</v>
      </c>
      <c r="Z77">
        <f t="shared" si="23"/>
        <v>3</v>
      </c>
      <c r="AA77" t="str">
        <f t="shared" si="24"/>
        <v/>
      </c>
      <c r="AB77" t="str">
        <f t="shared" si="18"/>
        <v>Weitere Erträge</v>
      </c>
    </row>
    <row r="78" spans="1:28" x14ac:dyDescent="0.2">
      <c r="A78">
        <f t="shared" si="25"/>
        <v>71</v>
      </c>
      <c r="B78">
        <f t="shared" si="26"/>
        <v>141</v>
      </c>
      <c r="C78" s="25" t="s">
        <v>8</v>
      </c>
      <c r="D78" s="6"/>
      <c r="E78" s="7">
        <v>8000</v>
      </c>
      <c r="F78" s="7" t="s">
        <v>168</v>
      </c>
      <c r="H78" t="str">
        <f t="shared" si="19"/>
        <v>Ertragskonto</v>
      </c>
      <c r="I78" s="16" t="str">
        <f t="shared" si="12"/>
        <v/>
      </c>
      <c r="Q78">
        <f t="shared" si="16"/>
        <v>8000</v>
      </c>
      <c r="R78">
        <f t="shared" si="20"/>
        <v>6</v>
      </c>
      <c r="S78">
        <f t="shared" si="21"/>
        <v>2</v>
      </c>
      <c r="T78">
        <f t="shared" si="22"/>
        <v>2</v>
      </c>
      <c r="U78">
        <f t="shared" si="17"/>
        <v>3</v>
      </c>
      <c r="W78">
        <f t="shared" si="27"/>
        <v>8000</v>
      </c>
      <c r="Y78">
        <f t="shared" si="23"/>
        <v>2.0002800000000018</v>
      </c>
      <c r="Z78">
        <f t="shared" si="23"/>
        <v>3.0000100000000001</v>
      </c>
      <c r="AA78" t="str">
        <f t="shared" si="24"/>
        <v/>
      </c>
      <c r="AB78" t="str">
        <f t="shared" si="18"/>
        <v/>
      </c>
    </row>
    <row r="79" spans="1:28" x14ac:dyDescent="0.2">
      <c r="A79">
        <f t="shared" si="25"/>
        <v>72</v>
      </c>
      <c r="B79">
        <f t="shared" si="26"/>
        <v>143</v>
      </c>
      <c r="C79" s="25" t="s">
        <v>8</v>
      </c>
      <c r="D79" s="6"/>
      <c r="E79" s="7">
        <v>8200</v>
      </c>
      <c r="F79" s="7" t="s">
        <v>98</v>
      </c>
      <c r="H79" t="str">
        <f t="shared" si="19"/>
        <v>Ertragskonto</v>
      </c>
      <c r="I79" s="16" t="str">
        <f t="shared" ref="I79:I142" si="28">IF(AND(AND(C79="",D79="",E79="",F79=""),OR(C80&lt;&gt;"",D80&lt;&gt;"")),"Bitte diese Zeile nicht leer lassen",IF(AND(D79&lt;&gt;"",OR(C79&lt;&gt;"",E79&lt;&gt;"",F79&lt;&gt;"")),"Bitte Zeile nur als Titelzeile (Spalte D) oder als Kontozeile (andere Spalten) verwenden",IF(E79="","",IF(AND(E79&lt;&gt;"",F79&lt;&gt;"",C79=""),"Bitte gültige Kontokategorie (s. oben) zuweisen",IF(OR(E79&lt;=E78,E79&lt;=E77),"Kontonummern müssen aufsteigend eingegeben werden.",IF(OR(E79&lt;1000,E79&gt;9999),CONCATENATE(E79," auf Spalte F ist keine vierstellige Kontonummer"),IF(OR(C79=C$2,C79=C$3,C79=C$4,C79=C$5),"","Bitte gültige Kontokategorie eingeben")))))))</f>
        <v/>
      </c>
      <c r="Q79">
        <f t="shared" si="16"/>
        <v>8200</v>
      </c>
      <c r="R79">
        <f t="shared" si="20"/>
        <v>6</v>
      </c>
      <c r="S79">
        <f t="shared" si="21"/>
        <v>2</v>
      </c>
      <c r="T79">
        <f t="shared" si="22"/>
        <v>2</v>
      </c>
      <c r="U79">
        <f t="shared" si="17"/>
        <v>3</v>
      </c>
      <c r="W79">
        <f t="shared" si="27"/>
        <v>8200</v>
      </c>
      <c r="Y79">
        <f t="shared" si="23"/>
        <v>2.0002900000000019</v>
      </c>
      <c r="Z79">
        <f t="shared" si="23"/>
        <v>3.0000200000000001</v>
      </c>
      <c r="AA79" t="str">
        <f t="shared" si="24"/>
        <v/>
      </c>
      <c r="AB79" t="str">
        <f t="shared" si="18"/>
        <v/>
      </c>
    </row>
    <row r="80" spans="1:28" x14ac:dyDescent="0.2">
      <c r="A80">
        <f t="shared" si="25"/>
        <v>73</v>
      </c>
      <c r="B80">
        <f t="shared" si="26"/>
        <v>145</v>
      </c>
      <c r="C80" s="25" t="s">
        <v>8</v>
      </c>
      <c r="D80" s="6"/>
      <c r="E80" s="7">
        <v>8300</v>
      </c>
      <c r="F80" s="7" t="s">
        <v>170</v>
      </c>
      <c r="H80" t="str">
        <f t="shared" si="19"/>
        <v>Ertragskonto</v>
      </c>
      <c r="I80" s="16" t="str">
        <f t="shared" si="28"/>
        <v/>
      </c>
      <c r="Q80">
        <f t="shared" si="16"/>
        <v>8300</v>
      </c>
      <c r="R80">
        <f t="shared" si="20"/>
        <v>6</v>
      </c>
      <c r="S80">
        <f t="shared" si="21"/>
        <v>2</v>
      </c>
      <c r="T80">
        <f t="shared" si="22"/>
        <v>2</v>
      </c>
      <c r="U80">
        <f t="shared" si="17"/>
        <v>3</v>
      </c>
      <c r="W80">
        <f t="shared" si="27"/>
        <v>8300</v>
      </c>
      <c r="Y80">
        <f t="shared" si="23"/>
        <v>2.000300000000002</v>
      </c>
      <c r="Z80">
        <f t="shared" si="23"/>
        <v>3.0000300000000002</v>
      </c>
      <c r="AA80" t="str">
        <f t="shared" si="24"/>
        <v/>
      </c>
      <c r="AB80" t="str">
        <f t="shared" si="18"/>
        <v/>
      </c>
    </row>
    <row r="81" spans="1:28" x14ac:dyDescent="0.2">
      <c r="A81">
        <f t="shared" si="25"/>
        <v>74</v>
      </c>
      <c r="B81">
        <f t="shared" si="26"/>
        <v>147</v>
      </c>
      <c r="C81" s="5" t="s">
        <v>8</v>
      </c>
      <c r="D81" s="6"/>
      <c r="E81" s="7">
        <v>9999</v>
      </c>
      <c r="F81" s="7" t="s">
        <v>110</v>
      </c>
      <c r="H81" t="str">
        <f t="shared" si="19"/>
        <v>Ertragskonto</v>
      </c>
      <c r="I81" s="16" t="str">
        <f t="shared" si="28"/>
        <v/>
      </c>
      <c r="Q81">
        <f t="shared" si="16"/>
        <v>9999</v>
      </c>
      <c r="R81">
        <f t="shared" si="20"/>
        <v>6</v>
      </c>
      <c r="S81">
        <f t="shared" si="21"/>
        <v>2</v>
      </c>
      <c r="T81">
        <f t="shared" si="22"/>
        <v>2</v>
      </c>
      <c r="U81">
        <f t="shared" si="17"/>
        <v>3</v>
      </c>
      <c r="W81">
        <f t="shared" si="27"/>
        <v>9999</v>
      </c>
      <c r="Y81">
        <f t="shared" si="23"/>
        <v>2.000310000000002</v>
      </c>
      <c r="Z81">
        <f t="shared" si="23"/>
        <v>3.0000400000000003</v>
      </c>
      <c r="AA81" t="str">
        <f t="shared" si="24"/>
        <v/>
      </c>
      <c r="AB81" t="str">
        <f t="shared" si="18"/>
        <v/>
      </c>
    </row>
    <row r="82" spans="1:28" x14ac:dyDescent="0.2">
      <c r="A82">
        <f t="shared" si="25"/>
        <v>75</v>
      </c>
      <c r="B82">
        <f t="shared" si="26"/>
        <v>149</v>
      </c>
      <c r="C82" s="5"/>
      <c r="D82" s="6"/>
      <c r="E82" s="7"/>
      <c r="F82" s="7"/>
      <c r="H82">
        <f t="shared" si="19"/>
        <v>0</v>
      </c>
      <c r="I82" s="16" t="str">
        <f t="shared" si="28"/>
        <v/>
      </c>
      <c r="Q82">
        <f t="shared" si="16"/>
        <v>0</v>
      </c>
      <c r="R82">
        <f t="shared" si="20"/>
        <v>6</v>
      </c>
      <c r="S82">
        <f t="shared" si="21"/>
        <v>2</v>
      </c>
      <c r="T82">
        <f t="shared" si="22"/>
        <v>2</v>
      </c>
      <c r="U82">
        <f t="shared" si="17"/>
        <v>3</v>
      </c>
      <c r="W82">
        <f t="shared" si="27"/>
        <v>9999.0000999999993</v>
      </c>
      <c r="Y82">
        <f t="shared" si="23"/>
        <v>2.0003200000000021</v>
      </c>
      <c r="Z82">
        <f t="shared" si="23"/>
        <v>3.0000500000000003</v>
      </c>
      <c r="AA82" t="str">
        <f t="shared" si="24"/>
        <v/>
      </c>
      <c r="AB82" t="str">
        <f t="shared" si="18"/>
        <v/>
      </c>
    </row>
    <row r="83" spans="1:28" x14ac:dyDescent="0.2">
      <c r="A83">
        <f t="shared" si="25"/>
        <v>76</v>
      </c>
      <c r="B83">
        <f t="shared" si="26"/>
        <v>151</v>
      </c>
      <c r="C83" s="5"/>
      <c r="D83" s="6"/>
      <c r="E83" s="7"/>
      <c r="F83" s="7"/>
      <c r="H83">
        <f t="shared" si="19"/>
        <v>0</v>
      </c>
      <c r="I83" s="16" t="str">
        <f t="shared" si="28"/>
        <v/>
      </c>
      <c r="Q83">
        <f t="shared" si="16"/>
        <v>0</v>
      </c>
      <c r="R83">
        <f t="shared" si="20"/>
        <v>6</v>
      </c>
      <c r="S83">
        <f t="shared" si="21"/>
        <v>2</v>
      </c>
      <c r="T83">
        <f t="shared" si="22"/>
        <v>2</v>
      </c>
      <c r="U83">
        <f t="shared" si="17"/>
        <v>3</v>
      </c>
      <c r="W83">
        <f t="shared" si="27"/>
        <v>9999.0001999999986</v>
      </c>
      <c r="Y83">
        <f t="shared" si="23"/>
        <v>2.0003300000000022</v>
      </c>
      <c r="Z83">
        <f t="shared" si="23"/>
        <v>3.0000600000000004</v>
      </c>
      <c r="AA83" t="str">
        <f t="shared" si="24"/>
        <v/>
      </c>
      <c r="AB83" t="str">
        <f t="shared" si="18"/>
        <v/>
      </c>
    </row>
    <row r="84" spans="1:28" x14ac:dyDescent="0.2">
      <c r="A84">
        <f t="shared" si="25"/>
        <v>77</v>
      </c>
      <c r="B84">
        <f t="shared" si="26"/>
        <v>153</v>
      </c>
      <c r="C84" s="5"/>
      <c r="D84" s="6"/>
      <c r="E84" s="7"/>
      <c r="F84" s="7"/>
      <c r="H84">
        <f t="shared" si="19"/>
        <v>0</v>
      </c>
      <c r="I84" s="16" t="str">
        <f t="shared" si="28"/>
        <v/>
      </c>
      <c r="Q84">
        <f t="shared" si="16"/>
        <v>0</v>
      </c>
      <c r="R84">
        <f t="shared" si="20"/>
        <v>6</v>
      </c>
      <c r="S84">
        <f t="shared" si="21"/>
        <v>2</v>
      </c>
      <c r="T84">
        <f t="shared" si="22"/>
        <v>2</v>
      </c>
      <c r="U84">
        <f t="shared" si="17"/>
        <v>3</v>
      </c>
      <c r="W84">
        <f t="shared" si="27"/>
        <v>9999.0002999999979</v>
      </c>
      <c r="Y84">
        <f t="shared" si="23"/>
        <v>2.0003400000000022</v>
      </c>
      <c r="Z84">
        <f t="shared" si="23"/>
        <v>3.0000700000000005</v>
      </c>
      <c r="AA84" t="str">
        <f t="shared" si="24"/>
        <v/>
      </c>
      <c r="AB84" t="str">
        <f t="shared" si="18"/>
        <v/>
      </c>
    </row>
    <row r="85" spans="1:28" x14ac:dyDescent="0.2">
      <c r="A85">
        <f t="shared" si="25"/>
        <v>78</v>
      </c>
      <c r="B85">
        <f t="shared" si="26"/>
        <v>155</v>
      </c>
      <c r="C85" s="5"/>
      <c r="D85" s="6"/>
      <c r="E85" s="7"/>
      <c r="F85" s="7"/>
      <c r="H85">
        <f t="shared" si="19"/>
        <v>0</v>
      </c>
      <c r="I85" s="16" t="str">
        <f t="shared" si="28"/>
        <v/>
      </c>
      <c r="Q85">
        <f t="shared" si="16"/>
        <v>0</v>
      </c>
      <c r="R85">
        <f t="shared" si="20"/>
        <v>6</v>
      </c>
      <c r="S85">
        <f t="shared" si="21"/>
        <v>2</v>
      </c>
      <c r="T85">
        <f t="shared" si="22"/>
        <v>2</v>
      </c>
      <c r="U85">
        <f t="shared" si="17"/>
        <v>3</v>
      </c>
      <c r="W85">
        <f t="shared" si="27"/>
        <v>9999.0003999999972</v>
      </c>
      <c r="Y85">
        <f t="shared" si="23"/>
        <v>2.0003500000000023</v>
      </c>
      <c r="Z85">
        <f t="shared" si="23"/>
        <v>3.0000800000000005</v>
      </c>
      <c r="AA85" t="str">
        <f t="shared" si="24"/>
        <v/>
      </c>
      <c r="AB85" t="str">
        <f t="shared" si="18"/>
        <v/>
      </c>
    </row>
    <row r="86" spans="1:28" x14ac:dyDescent="0.2">
      <c r="A86">
        <f t="shared" si="25"/>
        <v>79</v>
      </c>
      <c r="B86">
        <f t="shared" si="26"/>
        <v>157</v>
      </c>
      <c r="C86" s="5"/>
      <c r="D86" s="6"/>
      <c r="E86" s="7"/>
      <c r="F86" s="7"/>
      <c r="H86">
        <f t="shared" si="19"/>
        <v>0</v>
      </c>
      <c r="I86" s="16" t="str">
        <f t="shared" si="28"/>
        <v/>
      </c>
      <c r="Q86">
        <f t="shared" si="16"/>
        <v>0</v>
      </c>
      <c r="R86">
        <f t="shared" si="20"/>
        <v>6</v>
      </c>
      <c r="S86">
        <f t="shared" si="21"/>
        <v>2</v>
      </c>
      <c r="T86">
        <f t="shared" si="22"/>
        <v>2</v>
      </c>
      <c r="U86">
        <f t="shared" si="17"/>
        <v>3</v>
      </c>
      <c r="W86">
        <f t="shared" si="27"/>
        <v>9999.0004999999965</v>
      </c>
      <c r="Y86">
        <f t="shared" si="23"/>
        <v>2.0003600000000024</v>
      </c>
      <c r="Z86">
        <f t="shared" si="23"/>
        <v>3.0000900000000006</v>
      </c>
      <c r="AA86" t="str">
        <f t="shared" si="24"/>
        <v/>
      </c>
      <c r="AB86" t="str">
        <f t="shared" si="18"/>
        <v/>
      </c>
    </row>
    <row r="87" spans="1:28" x14ac:dyDescent="0.2">
      <c r="A87">
        <f t="shared" si="25"/>
        <v>80</v>
      </c>
      <c r="B87">
        <f t="shared" si="26"/>
        <v>159</v>
      </c>
      <c r="C87" s="5"/>
      <c r="D87" s="6"/>
      <c r="E87" s="7"/>
      <c r="F87" s="7"/>
      <c r="I87" s="16" t="str">
        <f t="shared" si="28"/>
        <v/>
      </c>
      <c r="Q87">
        <f t="shared" si="16"/>
        <v>0</v>
      </c>
      <c r="R87">
        <f t="shared" si="20"/>
        <v>6</v>
      </c>
      <c r="S87">
        <f t="shared" si="21"/>
        <v>2</v>
      </c>
      <c r="T87">
        <f t="shared" si="22"/>
        <v>2</v>
      </c>
      <c r="U87">
        <f t="shared" si="17"/>
        <v>3</v>
      </c>
      <c r="W87">
        <f t="shared" si="27"/>
        <v>9999.0005999999958</v>
      </c>
      <c r="Y87">
        <f t="shared" si="23"/>
        <v>2.0003700000000024</v>
      </c>
      <c r="Z87">
        <f t="shared" si="23"/>
        <v>3.0001000000000007</v>
      </c>
      <c r="AA87" t="str">
        <f t="shared" si="24"/>
        <v/>
      </c>
      <c r="AB87" t="str">
        <f t="shared" si="18"/>
        <v/>
      </c>
    </row>
    <row r="88" spans="1:28" x14ac:dyDescent="0.2">
      <c r="A88">
        <f t="shared" si="25"/>
        <v>81</v>
      </c>
      <c r="B88">
        <f t="shared" si="26"/>
        <v>161</v>
      </c>
      <c r="C88" s="5"/>
      <c r="D88" s="6"/>
      <c r="E88" s="7"/>
      <c r="F88" s="7"/>
      <c r="I88" s="16" t="str">
        <f t="shared" si="28"/>
        <v/>
      </c>
      <c r="Q88">
        <f t="shared" si="16"/>
        <v>0</v>
      </c>
      <c r="R88">
        <f t="shared" si="20"/>
        <v>6</v>
      </c>
      <c r="S88">
        <f t="shared" si="21"/>
        <v>2</v>
      </c>
      <c r="T88">
        <f t="shared" si="22"/>
        <v>2</v>
      </c>
      <c r="U88">
        <f t="shared" si="17"/>
        <v>3</v>
      </c>
      <c r="W88">
        <f t="shared" si="27"/>
        <v>9999.000699999995</v>
      </c>
      <c r="Y88">
        <f t="shared" si="23"/>
        <v>2.0003800000000025</v>
      </c>
      <c r="Z88">
        <f t="shared" si="23"/>
        <v>3.0001100000000007</v>
      </c>
      <c r="AA88" t="str">
        <f t="shared" si="24"/>
        <v/>
      </c>
      <c r="AB88" t="str">
        <f t="shared" si="18"/>
        <v/>
      </c>
    </row>
    <row r="89" spans="1:28" x14ac:dyDescent="0.2">
      <c r="A89">
        <f t="shared" si="25"/>
        <v>82</v>
      </c>
      <c r="B89">
        <f t="shared" si="26"/>
        <v>163</v>
      </c>
      <c r="C89" s="5"/>
      <c r="D89" s="6"/>
      <c r="E89" s="7"/>
      <c r="F89" s="7"/>
      <c r="I89" s="16" t="str">
        <f t="shared" si="28"/>
        <v/>
      </c>
      <c r="Q89">
        <f t="shared" si="16"/>
        <v>0</v>
      </c>
      <c r="R89">
        <f t="shared" si="20"/>
        <v>6</v>
      </c>
      <c r="S89">
        <f t="shared" si="21"/>
        <v>2</v>
      </c>
      <c r="T89">
        <f t="shared" si="22"/>
        <v>2</v>
      </c>
      <c r="U89">
        <f t="shared" si="17"/>
        <v>3</v>
      </c>
      <c r="W89">
        <f t="shared" si="27"/>
        <v>9999.0007999999943</v>
      </c>
      <c r="Y89">
        <f t="shared" ref="Y89:Z104" si="29">IF(T89-T88=0,Y88+0.00001,T89)</f>
        <v>2.0003900000000026</v>
      </c>
      <c r="Z89">
        <f t="shared" si="29"/>
        <v>3.0001200000000008</v>
      </c>
      <c r="AA89" t="str">
        <f t="shared" si="24"/>
        <v/>
      </c>
      <c r="AB89" t="str">
        <f t="shared" si="18"/>
        <v/>
      </c>
    </row>
    <row r="90" spans="1:28" x14ac:dyDescent="0.2">
      <c r="A90">
        <f t="shared" si="25"/>
        <v>83</v>
      </c>
      <c r="B90">
        <f t="shared" si="26"/>
        <v>165</v>
      </c>
      <c r="C90" s="5"/>
      <c r="D90" s="6"/>
      <c r="E90" s="7"/>
      <c r="F90" s="7"/>
      <c r="I90" s="16" t="str">
        <f t="shared" si="28"/>
        <v/>
      </c>
      <c r="Q90">
        <f t="shared" si="16"/>
        <v>0</v>
      </c>
      <c r="R90">
        <f t="shared" si="20"/>
        <v>6</v>
      </c>
      <c r="S90">
        <f t="shared" si="21"/>
        <v>2</v>
      </c>
      <c r="T90">
        <f t="shared" si="22"/>
        <v>2</v>
      </c>
      <c r="U90">
        <f t="shared" si="17"/>
        <v>3</v>
      </c>
      <c r="W90">
        <f t="shared" si="27"/>
        <v>9999.0008999999936</v>
      </c>
      <c r="Y90">
        <f t="shared" si="29"/>
        <v>2.0004000000000026</v>
      </c>
      <c r="Z90">
        <f t="shared" si="29"/>
        <v>3.0001300000000009</v>
      </c>
      <c r="AA90" t="str">
        <f t="shared" si="24"/>
        <v/>
      </c>
      <c r="AB90" t="str">
        <f t="shared" si="18"/>
        <v/>
      </c>
    </row>
    <row r="91" spans="1:28" x14ac:dyDescent="0.2">
      <c r="A91">
        <f t="shared" si="25"/>
        <v>84</v>
      </c>
      <c r="B91">
        <f t="shared" si="26"/>
        <v>167</v>
      </c>
      <c r="C91" s="5"/>
      <c r="D91" s="6"/>
      <c r="E91" s="7"/>
      <c r="F91" s="7"/>
      <c r="I91" s="16" t="str">
        <f t="shared" si="28"/>
        <v/>
      </c>
      <c r="Q91">
        <f t="shared" si="16"/>
        <v>0</v>
      </c>
      <c r="R91">
        <f t="shared" si="20"/>
        <v>6</v>
      </c>
      <c r="S91">
        <f t="shared" si="21"/>
        <v>2</v>
      </c>
      <c r="T91">
        <f t="shared" si="22"/>
        <v>2</v>
      </c>
      <c r="U91">
        <f t="shared" si="17"/>
        <v>3</v>
      </c>
      <c r="W91">
        <f t="shared" si="27"/>
        <v>9999.0009999999929</v>
      </c>
      <c r="Y91">
        <f t="shared" si="29"/>
        <v>2.0004100000000027</v>
      </c>
      <c r="Z91">
        <f t="shared" si="29"/>
        <v>3.0001400000000009</v>
      </c>
      <c r="AA91" t="str">
        <f t="shared" si="24"/>
        <v/>
      </c>
      <c r="AB91" t="str">
        <f t="shared" si="18"/>
        <v/>
      </c>
    </row>
    <row r="92" spans="1:28" x14ac:dyDescent="0.2">
      <c r="A92">
        <f t="shared" si="25"/>
        <v>85</v>
      </c>
      <c r="B92">
        <f t="shared" si="26"/>
        <v>169</v>
      </c>
      <c r="C92" s="5"/>
      <c r="D92" s="6"/>
      <c r="E92" s="7"/>
      <c r="F92" s="7"/>
      <c r="I92" s="16" t="str">
        <f t="shared" si="28"/>
        <v/>
      </c>
      <c r="Q92">
        <f t="shared" si="16"/>
        <v>0</v>
      </c>
      <c r="R92">
        <f t="shared" si="20"/>
        <v>6</v>
      </c>
      <c r="S92">
        <f t="shared" si="21"/>
        <v>2</v>
      </c>
      <c r="T92">
        <f t="shared" si="22"/>
        <v>2</v>
      </c>
      <c r="U92">
        <f t="shared" si="17"/>
        <v>3</v>
      </c>
      <c r="W92">
        <f t="shared" si="27"/>
        <v>9999.0010999999922</v>
      </c>
      <c r="Y92">
        <f t="shared" si="29"/>
        <v>2.0004200000000028</v>
      </c>
      <c r="Z92">
        <f t="shared" si="29"/>
        <v>3.000150000000001</v>
      </c>
      <c r="AA92" t="str">
        <f t="shared" si="24"/>
        <v/>
      </c>
      <c r="AB92" t="str">
        <f t="shared" si="18"/>
        <v/>
      </c>
    </row>
    <row r="93" spans="1:28" x14ac:dyDescent="0.2">
      <c r="A93">
        <f t="shared" si="25"/>
        <v>86</v>
      </c>
      <c r="B93">
        <f t="shared" si="26"/>
        <v>171</v>
      </c>
      <c r="C93" s="5"/>
      <c r="D93" s="6"/>
      <c r="E93" s="7"/>
      <c r="F93" s="7"/>
      <c r="I93" s="16" t="str">
        <f t="shared" si="28"/>
        <v/>
      </c>
      <c r="Q93">
        <f t="shared" si="16"/>
        <v>0</v>
      </c>
      <c r="R93">
        <f t="shared" si="20"/>
        <v>6</v>
      </c>
      <c r="S93">
        <f t="shared" si="21"/>
        <v>2</v>
      </c>
      <c r="T93">
        <f t="shared" si="22"/>
        <v>2</v>
      </c>
      <c r="U93">
        <f t="shared" si="17"/>
        <v>3</v>
      </c>
      <c r="W93">
        <f t="shared" si="27"/>
        <v>9999.0011999999915</v>
      </c>
      <c r="Y93">
        <f t="shared" si="29"/>
        <v>2.0004300000000028</v>
      </c>
      <c r="Z93">
        <f t="shared" si="29"/>
        <v>3.000160000000001</v>
      </c>
      <c r="AA93" t="str">
        <f t="shared" si="24"/>
        <v/>
      </c>
      <c r="AB93" t="str">
        <f t="shared" si="18"/>
        <v/>
      </c>
    </row>
    <row r="94" spans="1:28" x14ac:dyDescent="0.2">
      <c r="A94">
        <f t="shared" si="25"/>
        <v>87</v>
      </c>
      <c r="B94">
        <f t="shared" si="26"/>
        <v>173</v>
      </c>
      <c r="C94" s="5"/>
      <c r="D94" s="6"/>
      <c r="E94" s="7"/>
      <c r="F94" s="7"/>
      <c r="I94" s="16" t="str">
        <f t="shared" si="28"/>
        <v/>
      </c>
      <c r="Q94">
        <f t="shared" si="16"/>
        <v>0</v>
      </c>
      <c r="R94">
        <f t="shared" si="20"/>
        <v>6</v>
      </c>
      <c r="S94">
        <f t="shared" si="21"/>
        <v>2</v>
      </c>
      <c r="T94">
        <f t="shared" si="22"/>
        <v>2</v>
      </c>
      <c r="U94">
        <f t="shared" si="17"/>
        <v>3</v>
      </c>
      <c r="W94">
        <f t="shared" si="27"/>
        <v>9999.0012999999908</v>
      </c>
      <c r="Y94">
        <f t="shared" si="29"/>
        <v>2.0004400000000029</v>
      </c>
      <c r="Z94">
        <f t="shared" si="29"/>
        <v>3.0001700000000011</v>
      </c>
      <c r="AA94" t="str">
        <f t="shared" si="24"/>
        <v/>
      </c>
      <c r="AB94" t="str">
        <f t="shared" si="18"/>
        <v/>
      </c>
    </row>
    <row r="95" spans="1:28" x14ac:dyDescent="0.2">
      <c r="A95">
        <f t="shared" si="25"/>
        <v>88</v>
      </c>
      <c r="B95">
        <f t="shared" si="26"/>
        <v>175</v>
      </c>
      <c r="C95" s="5"/>
      <c r="D95" s="6"/>
      <c r="E95" s="7"/>
      <c r="F95" s="7"/>
      <c r="I95" s="16" t="str">
        <f t="shared" si="28"/>
        <v/>
      </c>
      <c r="Q95">
        <f t="shared" si="16"/>
        <v>0</v>
      </c>
      <c r="R95">
        <f t="shared" si="20"/>
        <v>6</v>
      </c>
      <c r="S95">
        <f t="shared" si="21"/>
        <v>2</v>
      </c>
      <c r="T95">
        <f t="shared" si="22"/>
        <v>2</v>
      </c>
      <c r="U95">
        <f t="shared" si="17"/>
        <v>3</v>
      </c>
      <c r="W95">
        <f t="shared" si="27"/>
        <v>9999.0013999999901</v>
      </c>
      <c r="Y95">
        <f t="shared" si="29"/>
        <v>2.0004500000000029</v>
      </c>
      <c r="Z95">
        <f t="shared" si="29"/>
        <v>3.0001800000000012</v>
      </c>
      <c r="AA95" t="str">
        <f t="shared" si="24"/>
        <v/>
      </c>
      <c r="AB95" t="str">
        <f t="shared" si="18"/>
        <v/>
      </c>
    </row>
    <row r="96" spans="1:28" x14ac:dyDescent="0.2">
      <c r="A96">
        <f t="shared" si="25"/>
        <v>89</v>
      </c>
      <c r="B96">
        <f t="shared" si="26"/>
        <v>177</v>
      </c>
      <c r="C96" s="5"/>
      <c r="D96" s="6"/>
      <c r="E96" s="7"/>
      <c r="F96" s="7"/>
      <c r="I96" s="16" t="str">
        <f t="shared" si="28"/>
        <v/>
      </c>
      <c r="Q96">
        <f t="shared" si="16"/>
        <v>0</v>
      </c>
      <c r="R96">
        <f t="shared" si="20"/>
        <v>6</v>
      </c>
      <c r="S96">
        <f t="shared" si="21"/>
        <v>2</v>
      </c>
      <c r="T96">
        <f t="shared" si="22"/>
        <v>2</v>
      </c>
      <c r="U96">
        <f t="shared" si="17"/>
        <v>3</v>
      </c>
      <c r="W96">
        <f t="shared" si="27"/>
        <v>9999.0014999999894</v>
      </c>
      <c r="Y96">
        <f t="shared" si="29"/>
        <v>2.000460000000003</v>
      </c>
      <c r="Z96">
        <f t="shared" si="29"/>
        <v>3.0001900000000012</v>
      </c>
      <c r="AA96" t="str">
        <f t="shared" si="24"/>
        <v/>
      </c>
      <c r="AB96" t="str">
        <f t="shared" si="18"/>
        <v/>
      </c>
    </row>
    <row r="97" spans="1:28" x14ac:dyDescent="0.2">
      <c r="A97">
        <f t="shared" si="25"/>
        <v>90</v>
      </c>
      <c r="B97">
        <f t="shared" si="26"/>
        <v>179</v>
      </c>
      <c r="C97" s="5"/>
      <c r="D97" s="6"/>
      <c r="E97" s="7"/>
      <c r="F97" s="7"/>
      <c r="I97" s="16" t="str">
        <f t="shared" si="28"/>
        <v/>
      </c>
      <c r="Q97">
        <f t="shared" si="16"/>
        <v>0</v>
      </c>
      <c r="R97">
        <f t="shared" si="20"/>
        <v>6</v>
      </c>
      <c r="S97">
        <f t="shared" si="21"/>
        <v>2</v>
      </c>
      <c r="T97">
        <f t="shared" si="22"/>
        <v>2</v>
      </c>
      <c r="U97">
        <f t="shared" si="17"/>
        <v>3</v>
      </c>
      <c r="W97">
        <f t="shared" si="27"/>
        <v>9999.0015999999887</v>
      </c>
      <c r="Y97">
        <f t="shared" si="29"/>
        <v>2.0004700000000031</v>
      </c>
      <c r="Z97">
        <f t="shared" si="29"/>
        <v>3.0002000000000013</v>
      </c>
      <c r="AA97" t="str">
        <f t="shared" si="24"/>
        <v/>
      </c>
      <c r="AB97" t="str">
        <f t="shared" si="18"/>
        <v/>
      </c>
    </row>
    <row r="98" spans="1:28" x14ac:dyDescent="0.2">
      <c r="A98">
        <f t="shared" si="25"/>
        <v>91</v>
      </c>
      <c r="B98">
        <f t="shared" si="26"/>
        <v>181</v>
      </c>
      <c r="C98" s="5"/>
      <c r="D98" s="6"/>
      <c r="E98" s="7"/>
      <c r="F98" s="7"/>
      <c r="I98" s="16" t="str">
        <f t="shared" si="28"/>
        <v/>
      </c>
      <c r="Q98">
        <f t="shared" si="16"/>
        <v>0</v>
      </c>
      <c r="R98">
        <f t="shared" si="20"/>
        <v>6</v>
      </c>
      <c r="S98">
        <f t="shared" si="21"/>
        <v>2</v>
      </c>
      <c r="T98">
        <f t="shared" si="22"/>
        <v>2</v>
      </c>
      <c r="U98">
        <f t="shared" si="17"/>
        <v>3</v>
      </c>
      <c r="W98">
        <f t="shared" si="27"/>
        <v>9999.001699999988</v>
      </c>
      <c r="Y98">
        <f t="shared" si="29"/>
        <v>2.0004800000000031</v>
      </c>
      <c r="Z98">
        <f t="shared" si="29"/>
        <v>3.0002100000000014</v>
      </c>
      <c r="AA98" t="str">
        <f t="shared" si="24"/>
        <v/>
      </c>
      <c r="AB98" t="str">
        <f t="shared" si="18"/>
        <v/>
      </c>
    </row>
    <row r="99" spans="1:28" x14ac:dyDescent="0.2">
      <c r="A99">
        <f t="shared" si="25"/>
        <v>92</v>
      </c>
      <c r="B99">
        <f t="shared" si="26"/>
        <v>183</v>
      </c>
      <c r="C99" s="5"/>
      <c r="D99" s="6"/>
      <c r="E99" s="7"/>
      <c r="F99" s="7"/>
      <c r="I99" s="16" t="str">
        <f t="shared" si="28"/>
        <v/>
      </c>
      <c r="Q99">
        <f t="shared" si="16"/>
        <v>0</v>
      </c>
      <c r="R99">
        <f t="shared" si="20"/>
        <v>6</v>
      </c>
      <c r="S99">
        <f t="shared" si="21"/>
        <v>2</v>
      </c>
      <c r="T99">
        <f t="shared" si="22"/>
        <v>2</v>
      </c>
      <c r="U99">
        <f t="shared" si="17"/>
        <v>3</v>
      </c>
      <c r="W99">
        <f t="shared" si="27"/>
        <v>9999.0017999999873</v>
      </c>
      <c r="Y99">
        <f t="shared" si="29"/>
        <v>2.0004900000000032</v>
      </c>
      <c r="Z99">
        <f t="shared" si="29"/>
        <v>3.0002200000000014</v>
      </c>
      <c r="AA99" t="str">
        <f t="shared" si="24"/>
        <v/>
      </c>
      <c r="AB99" t="str">
        <f t="shared" si="18"/>
        <v/>
      </c>
    </row>
    <row r="100" spans="1:28" x14ac:dyDescent="0.2">
      <c r="A100">
        <f t="shared" si="25"/>
        <v>93</v>
      </c>
      <c r="B100">
        <f t="shared" si="26"/>
        <v>185</v>
      </c>
      <c r="C100" s="5"/>
      <c r="D100" s="6"/>
      <c r="E100" s="7"/>
      <c r="F100" s="7"/>
      <c r="I100" s="16" t="str">
        <f t="shared" si="28"/>
        <v/>
      </c>
      <c r="Q100">
        <f t="shared" si="16"/>
        <v>0</v>
      </c>
      <c r="R100">
        <f t="shared" si="20"/>
        <v>6</v>
      </c>
      <c r="S100">
        <f t="shared" si="21"/>
        <v>2</v>
      </c>
      <c r="T100">
        <f t="shared" si="22"/>
        <v>2</v>
      </c>
      <c r="U100">
        <f t="shared" si="17"/>
        <v>3</v>
      </c>
      <c r="W100">
        <f t="shared" si="27"/>
        <v>9999.0018999999866</v>
      </c>
      <c r="Y100">
        <f t="shared" si="29"/>
        <v>2.0005000000000033</v>
      </c>
      <c r="Z100">
        <f t="shared" si="29"/>
        <v>3.0002300000000015</v>
      </c>
      <c r="AA100" t="str">
        <f t="shared" si="24"/>
        <v/>
      </c>
      <c r="AB100" t="str">
        <f t="shared" si="18"/>
        <v/>
      </c>
    </row>
    <row r="101" spans="1:28" x14ac:dyDescent="0.2">
      <c r="A101">
        <f t="shared" si="25"/>
        <v>94</v>
      </c>
      <c r="B101">
        <f t="shared" si="26"/>
        <v>187</v>
      </c>
      <c r="C101" s="5"/>
      <c r="D101" s="6"/>
      <c r="E101" s="7"/>
      <c r="F101" s="7"/>
      <c r="I101" s="16" t="str">
        <f t="shared" si="28"/>
        <v/>
      </c>
      <c r="Q101">
        <f t="shared" si="16"/>
        <v>0</v>
      </c>
      <c r="R101">
        <f t="shared" si="20"/>
        <v>6</v>
      </c>
      <c r="S101">
        <f t="shared" si="21"/>
        <v>2</v>
      </c>
      <c r="T101">
        <f t="shared" si="22"/>
        <v>2</v>
      </c>
      <c r="U101">
        <f t="shared" si="17"/>
        <v>3</v>
      </c>
      <c r="W101">
        <f t="shared" si="27"/>
        <v>9999.0019999999859</v>
      </c>
      <c r="Y101">
        <f t="shared" si="29"/>
        <v>2.0005100000000033</v>
      </c>
      <c r="Z101">
        <f t="shared" si="29"/>
        <v>3.0002400000000016</v>
      </c>
      <c r="AA101" t="str">
        <f t="shared" si="24"/>
        <v/>
      </c>
      <c r="AB101" t="str">
        <f t="shared" si="18"/>
        <v/>
      </c>
    </row>
    <row r="102" spans="1:28" x14ac:dyDescent="0.2">
      <c r="A102">
        <f t="shared" si="25"/>
        <v>95</v>
      </c>
      <c r="B102">
        <f t="shared" si="26"/>
        <v>189</v>
      </c>
      <c r="C102" s="5"/>
      <c r="D102" s="6"/>
      <c r="E102" s="7"/>
      <c r="F102" s="7"/>
      <c r="I102" s="16" t="str">
        <f t="shared" si="28"/>
        <v/>
      </c>
      <c r="Q102">
        <f t="shared" si="16"/>
        <v>0</v>
      </c>
      <c r="R102">
        <f t="shared" si="20"/>
        <v>6</v>
      </c>
      <c r="S102">
        <f t="shared" si="21"/>
        <v>2</v>
      </c>
      <c r="T102">
        <f t="shared" si="22"/>
        <v>2</v>
      </c>
      <c r="U102">
        <f t="shared" si="17"/>
        <v>3</v>
      </c>
      <c r="W102">
        <f t="shared" si="27"/>
        <v>9999.0020999999851</v>
      </c>
      <c r="Y102">
        <f t="shared" si="29"/>
        <v>2.0005200000000034</v>
      </c>
      <c r="Z102">
        <f t="shared" si="29"/>
        <v>3.0002500000000016</v>
      </c>
      <c r="AA102" t="str">
        <f t="shared" si="24"/>
        <v/>
      </c>
      <c r="AB102" t="str">
        <f t="shared" si="18"/>
        <v/>
      </c>
    </row>
    <row r="103" spans="1:28" x14ac:dyDescent="0.2">
      <c r="A103">
        <f t="shared" si="25"/>
        <v>96</v>
      </c>
      <c r="B103">
        <f t="shared" si="26"/>
        <v>191</v>
      </c>
      <c r="C103" s="5"/>
      <c r="D103" s="6"/>
      <c r="E103" s="7"/>
      <c r="F103" s="7"/>
      <c r="I103" s="16" t="str">
        <f t="shared" si="28"/>
        <v/>
      </c>
      <c r="Q103">
        <f t="shared" si="16"/>
        <v>0</v>
      </c>
      <c r="R103">
        <f t="shared" si="20"/>
        <v>6</v>
      </c>
      <c r="S103">
        <f t="shared" si="21"/>
        <v>2</v>
      </c>
      <c r="T103">
        <f t="shared" si="22"/>
        <v>2</v>
      </c>
      <c r="U103">
        <f t="shared" si="17"/>
        <v>3</v>
      </c>
      <c r="W103">
        <f t="shared" si="27"/>
        <v>9999.0021999999844</v>
      </c>
      <c r="Y103">
        <f t="shared" si="29"/>
        <v>2.0005300000000035</v>
      </c>
      <c r="Z103">
        <f t="shared" si="29"/>
        <v>3.0002600000000017</v>
      </c>
      <c r="AA103" t="str">
        <f t="shared" si="24"/>
        <v/>
      </c>
      <c r="AB103" t="str">
        <f t="shared" si="18"/>
        <v/>
      </c>
    </row>
    <row r="104" spans="1:28" x14ac:dyDescent="0.2">
      <c r="A104">
        <f t="shared" si="25"/>
        <v>97</v>
      </c>
      <c r="B104">
        <f t="shared" si="26"/>
        <v>193</v>
      </c>
      <c r="C104" s="5"/>
      <c r="D104" s="6"/>
      <c r="E104" s="7"/>
      <c r="F104" s="7"/>
      <c r="I104" s="16" t="str">
        <f t="shared" si="28"/>
        <v/>
      </c>
      <c r="Q104">
        <f t="shared" si="16"/>
        <v>0</v>
      </c>
      <c r="R104">
        <f t="shared" si="20"/>
        <v>6</v>
      </c>
      <c r="S104">
        <f t="shared" si="21"/>
        <v>2</v>
      </c>
      <c r="T104">
        <f t="shared" si="22"/>
        <v>2</v>
      </c>
      <c r="U104">
        <f t="shared" si="17"/>
        <v>3</v>
      </c>
      <c r="W104">
        <f t="shared" si="27"/>
        <v>9999.0022999999837</v>
      </c>
      <c r="Y104">
        <f t="shared" si="29"/>
        <v>2.0005400000000035</v>
      </c>
      <c r="Z104">
        <f t="shared" si="29"/>
        <v>3.0002700000000018</v>
      </c>
      <c r="AA104" t="str">
        <f t="shared" si="24"/>
        <v/>
      </c>
      <c r="AB104" t="str">
        <f t="shared" si="18"/>
        <v/>
      </c>
    </row>
    <row r="105" spans="1:28" x14ac:dyDescent="0.2">
      <c r="A105">
        <f t="shared" si="25"/>
        <v>98</v>
      </c>
      <c r="B105">
        <f t="shared" si="26"/>
        <v>195</v>
      </c>
      <c r="C105" s="5"/>
      <c r="D105" s="6"/>
      <c r="E105" s="7"/>
      <c r="F105" s="7"/>
      <c r="I105" s="16" t="str">
        <f t="shared" si="28"/>
        <v/>
      </c>
      <c r="Q105">
        <f t="shared" si="16"/>
        <v>0</v>
      </c>
      <c r="R105">
        <f t="shared" si="20"/>
        <v>6</v>
      </c>
      <c r="S105">
        <f t="shared" si="21"/>
        <v>2</v>
      </c>
      <c r="T105">
        <f t="shared" si="22"/>
        <v>2</v>
      </c>
      <c r="U105">
        <f t="shared" si="17"/>
        <v>3</v>
      </c>
      <c r="W105">
        <f t="shared" si="27"/>
        <v>9999.002399999983</v>
      </c>
      <c r="Y105">
        <f t="shared" ref="Y105:Z120" si="30">IF(T105-T104=0,Y104+0.00001,T105)</f>
        <v>2.0005500000000036</v>
      </c>
      <c r="Z105">
        <f t="shared" si="30"/>
        <v>3.0002800000000018</v>
      </c>
      <c r="AA105" t="str">
        <f t="shared" si="24"/>
        <v/>
      </c>
      <c r="AB105" t="str">
        <f t="shared" si="18"/>
        <v/>
      </c>
    </row>
    <row r="106" spans="1:28" x14ac:dyDescent="0.2">
      <c r="A106">
        <f t="shared" si="25"/>
        <v>99</v>
      </c>
      <c r="B106">
        <f t="shared" si="26"/>
        <v>197</v>
      </c>
      <c r="C106" s="5"/>
      <c r="D106" s="6"/>
      <c r="E106" s="7"/>
      <c r="F106" s="7"/>
      <c r="I106" s="16" t="str">
        <f t="shared" si="28"/>
        <v/>
      </c>
      <c r="Q106">
        <f t="shared" si="16"/>
        <v>0</v>
      </c>
      <c r="R106">
        <f t="shared" si="20"/>
        <v>6</v>
      </c>
      <c r="S106">
        <f t="shared" si="21"/>
        <v>2</v>
      </c>
      <c r="T106">
        <f t="shared" si="22"/>
        <v>2</v>
      </c>
      <c r="U106">
        <f t="shared" si="17"/>
        <v>3</v>
      </c>
      <c r="W106">
        <f t="shared" si="27"/>
        <v>9999.0024999999823</v>
      </c>
      <c r="Y106">
        <f t="shared" si="30"/>
        <v>2.0005600000000037</v>
      </c>
      <c r="Z106">
        <f t="shared" si="30"/>
        <v>3.0002900000000019</v>
      </c>
      <c r="AA106" t="str">
        <f t="shared" si="24"/>
        <v/>
      </c>
      <c r="AB106" t="str">
        <f t="shared" si="18"/>
        <v/>
      </c>
    </row>
    <row r="107" spans="1:28" x14ac:dyDescent="0.2">
      <c r="A107">
        <f t="shared" si="25"/>
        <v>100</v>
      </c>
      <c r="B107">
        <f t="shared" si="26"/>
        <v>199</v>
      </c>
      <c r="C107" s="5"/>
      <c r="D107" s="6"/>
      <c r="E107" s="7"/>
      <c r="F107" s="7"/>
      <c r="I107" s="16" t="str">
        <f t="shared" si="28"/>
        <v/>
      </c>
      <c r="Q107">
        <f t="shared" si="16"/>
        <v>0</v>
      </c>
      <c r="R107">
        <f t="shared" si="20"/>
        <v>6</v>
      </c>
      <c r="S107">
        <f t="shared" si="21"/>
        <v>2</v>
      </c>
      <c r="T107">
        <f t="shared" si="22"/>
        <v>2</v>
      </c>
      <c r="U107">
        <f t="shared" si="17"/>
        <v>3</v>
      </c>
      <c r="W107">
        <f t="shared" si="27"/>
        <v>9999.0025999999816</v>
      </c>
      <c r="Y107">
        <f t="shared" si="30"/>
        <v>2.0005700000000037</v>
      </c>
      <c r="Z107">
        <f t="shared" si="30"/>
        <v>3.000300000000002</v>
      </c>
      <c r="AA107" t="str">
        <f t="shared" si="24"/>
        <v/>
      </c>
      <c r="AB107" t="str">
        <f t="shared" si="18"/>
        <v/>
      </c>
    </row>
    <row r="108" spans="1:28" x14ac:dyDescent="0.2">
      <c r="A108">
        <f t="shared" si="25"/>
        <v>101</v>
      </c>
      <c r="B108">
        <f t="shared" si="26"/>
        <v>201</v>
      </c>
      <c r="C108" s="5"/>
      <c r="D108" s="6"/>
      <c r="E108" s="7"/>
      <c r="F108" s="7"/>
      <c r="I108" s="16" t="str">
        <f t="shared" si="28"/>
        <v/>
      </c>
      <c r="Q108">
        <f t="shared" si="16"/>
        <v>0</v>
      </c>
      <c r="R108">
        <f t="shared" si="20"/>
        <v>6</v>
      </c>
      <c r="S108">
        <f t="shared" si="21"/>
        <v>2</v>
      </c>
      <c r="T108">
        <f t="shared" si="22"/>
        <v>2</v>
      </c>
      <c r="U108">
        <f t="shared" si="17"/>
        <v>3</v>
      </c>
      <c r="W108">
        <f t="shared" si="27"/>
        <v>9999.0026999999809</v>
      </c>
      <c r="Y108">
        <f t="shared" si="30"/>
        <v>2.0005800000000038</v>
      </c>
      <c r="Z108">
        <f t="shared" si="30"/>
        <v>3.000310000000002</v>
      </c>
      <c r="AA108" t="str">
        <f t="shared" si="24"/>
        <v/>
      </c>
      <c r="AB108" t="str">
        <f t="shared" si="18"/>
        <v/>
      </c>
    </row>
    <row r="109" spans="1:28" x14ac:dyDescent="0.2">
      <c r="A109">
        <f t="shared" si="25"/>
        <v>102</v>
      </c>
      <c r="B109">
        <f t="shared" si="26"/>
        <v>203</v>
      </c>
      <c r="C109" s="5"/>
      <c r="D109" s="6"/>
      <c r="E109" s="7"/>
      <c r="F109" s="7"/>
      <c r="I109" s="16" t="str">
        <f t="shared" si="28"/>
        <v/>
      </c>
      <c r="Q109">
        <f t="shared" si="16"/>
        <v>0</v>
      </c>
      <c r="R109">
        <f t="shared" si="20"/>
        <v>6</v>
      </c>
      <c r="S109">
        <f t="shared" si="21"/>
        <v>2</v>
      </c>
      <c r="T109">
        <f t="shared" si="22"/>
        <v>2</v>
      </c>
      <c r="U109">
        <f t="shared" si="17"/>
        <v>3</v>
      </c>
      <c r="W109">
        <f t="shared" si="27"/>
        <v>9999.0027999999802</v>
      </c>
      <c r="Y109">
        <f t="shared" si="30"/>
        <v>2.0005900000000039</v>
      </c>
      <c r="Z109">
        <f t="shared" si="30"/>
        <v>3.0003200000000021</v>
      </c>
      <c r="AA109" t="str">
        <f t="shared" si="24"/>
        <v/>
      </c>
      <c r="AB109" t="str">
        <f>IF(U109-U108=0,"",D109)</f>
        <v/>
      </c>
    </row>
    <row r="110" spans="1:28" x14ac:dyDescent="0.2">
      <c r="A110">
        <f t="shared" si="25"/>
        <v>103</v>
      </c>
      <c r="B110">
        <f t="shared" si="26"/>
        <v>205</v>
      </c>
      <c r="C110" s="5"/>
      <c r="D110" s="6"/>
      <c r="E110" s="7"/>
      <c r="F110" s="7"/>
      <c r="I110" s="16" t="str">
        <f t="shared" si="28"/>
        <v/>
      </c>
      <c r="Q110">
        <f t="shared" si="16"/>
        <v>0</v>
      </c>
      <c r="R110">
        <f t="shared" si="20"/>
        <v>6</v>
      </c>
      <c r="S110">
        <f t="shared" si="21"/>
        <v>2</v>
      </c>
      <c r="T110">
        <f t="shared" si="22"/>
        <v>2</v>
      </c>
      <c r="U110">
        <f t="shared" si="17"/>
        <v>3</v>
      </c>
      <c r="W110">
        <f t="shared" si="27"/>
        <v>9999.0028999999795</v>
      </c>
      <c r="Y110">
        <f t="shared" si="30"/>
        <v>2.0006000000000039</v>
      </c>
      <c r="Z110">
        <f t="shared" si="30"/>
        <v>3.0003300000000022</v>
      </c>
      <c r="AA110" t="str">
        <f t="shared" si="24"/>
        <v/>
      </c>
      <c r="AB110" t="str">
        <f t="shared" ref="AB110:AB173" si="31">IF(U110-U109=0,"",D110)</f>
        <v/>
      </c>
    </row>
    <row r="111" spans="1:28" x14ac:dyDescent="0.2">
      <c r="A111">
        <f t="shared" si="25"/>
        <v>104</v>
      </c>
      <c r="B111">
        <f t="shared" si="26"/>
        <v>207</v>
      </c>
      <c r="C111" s="5"/>
      <c r="D111" s="6"/>
      <c r="E111" s="7"/>
      <c r="F111" s="7"/>
      <c r="I111" s="16" t="str">
        <f t="shared" si="28"/>
        <v/>
      </c>
      <c r="Q111">
        <f t="shared" si="16"/>
        <v>0</v>
      </c>
      <c r="R111">
        <f t="shared" si="20"/>
        <v>6</v>
      </c>
      <c r="S111">
        <f t="shared" si="21"/>
        <v>2</v>
      </c>
      <c r="T111">
        <f t="shared" si="22"/>
        <v>2</v>
      </c>
      <c r="U111">
        <f t="shared" si="17"/>
        <v>3</v>
      </c>
      <c r="W111">
        <f t="shared" si="27"/>
        <v>9999.0029999999788</v>
      </c>
      <c r="Y111">
        <f t="shared" si="30"/>
        <v>2.000610000000004</v>
      </c>
      <c r="Z111">
        <f t="shared" si="30"/>
        <v>3.0003400000000022</v>
      </c>
      <c r="AA111" t="str">
        <f t="shared" si="24"/>
        <v/>
      </c>
      <c r="AB111" t="str">
        <f t="shared" si="31"/>
        <v/>
      </c>
    </row>
    <row r="112" spans="1:28" x14ac:dyDescent="0.2">
      <c r="A112">
        <f t="shared" si="25"/>
        <v>105</v>
      </c>
      <c r="B112">
        <f t="shared" si="26"/>
        <v>209</v>
      </c>
      <c r="C112" s="5"/>
      <c r="D112" s="6"/>
      <c r="E112" s="7"/>
      <c r="F112" s="7"/>
      <c r="I112" s="16" t="str">
        <f t="shared" si="28"/>
        <v/>
      </c>
      <c r="Q112">
        <f t="shared" si="16"/>
        <v>0</v>
      </c>
      <c r="R112">
        <f t="shared" si="20"/>
        <v>6</v>
      </c>
      <c r="S112">
        <f t="shared" si="21"/>
        <v>2</v>
      </c>
      <c r="T112">
        <f t="shared" si="22"/>
        <v>2</v>
      </c>
      <c r="U112">
        <f t="shared" si="17"/>
        <v>3</v>
      </c>
      <c r="W112">
        <f t="shared" si="27"/>
        <v>9999.0030999999781</v>
      </c>
      <c r="Y112">
        <f t="shared" si="30"/>
        <v>2.0006200000000041</v>
      </c>
      <c r="Z112">
        <f t="shared" si="30"/>
        <v>3.0003500000000023</v>
      </c>
      <c r="AA112" t="str">
        <f t="shared" si="24"/>
        <v/>
      </c>
      <c r="AB112" t="str">
        <f t="shared" si="31"/>
        <v/>
      </c>
    </row>
    <row r="113" spans="1:28" x14ac:dyDescent="0.2">
      <c r="A113">
        <f t="shared" si="25"/>
        <v>106</v>
      </c>
      <c r="B113">
        <f t="shared" si="26"/>
        <v>211</v>
      </c>
      <c r="C113" s="5"/>
      <c r="D113" s="6"/>
      <c r="E113" s="7"/>
      <c r="F113" s="7"/>
      <c r="I113" s="16" t="str">
        <f t="shared" si="28"/>
        <v/>
      </c>
      <c r="Q113">
        <f t="shared" si="16"/>
        <v>0</v>
      </c>
      <c r="R113">
        <f t="shared" si="20"/>
        <v>6</v>
      </c>
      <c r="S113">
        <f t="shared" si="21"/>
        <v>2</v>
      </c>
      <c r="T113">
        <f t="shared" si="22"/>
        <v>2</v>
      </c>
      <c r="U113">
        <f t="shared" si="17"/>
        <v>3</v>
      </c>
      <c r="W113">
        <f t="shared" si="27"/>
        <v>9999.0031999999774</v>
      </c>
      <c r="Y113">
        <f t="shared" si="30"/>
        <v>2.0006300000000041</v>
      </c>
      <c r="Z113">
        <f t="shared" si="30"/>
        <v>3.0003600000000024</v>
      </c>
      <c r="AA113" t="str">
        <f t="shared" si="24"/>
        <v/>
      </c>
      <c r="AB113" t="str">
        <f t="shared" si="31"/>
        <v/>
      </c>
    </row>
    <row r="114" spans="1:28" x14ac:dyDescent="0.2">
      <c r="A114">
        <f t="shared" si="25"/>
        <v>107</v>
      </c>
      <c r="B114">
        <f t="shared" si="26"/>
        <v>213</v>
      </c>
      <c r="C114" s="5"/>
      <c r="D114" s="6"/>
      <c r="E114" s="7"/>
      <c r="F114" s="7"/>
      <c r="I114" s="16" t="str">
        <f t="shared" si="28"/>
        <v/>
      </c>
      <c r="Q114">
        <f t="shared" si="16"/>
        <v>0</v>
      </c>
      <c r="R114">
        <f t="shared" si="20"/>
        <v>6</v>
      </c>
      <c r="S114">
        <f t="shared" si="21"/>
        <v>2</v>
      </c>
      <c r="T114">
        <f t="shared" si="22"/>
        <v>2</v>
      </c>
      <c r="U114">
        <f t="shared" si="17"/>
        <v>3</v>
      </c>
      <c r="W114">
        <f t="shared" si="27"/>
        <v>9999.0032999999767</v>
      </c>
      <c r="Y114">
        <f t="shared" si="30"/>
        <v>2.0006400000000042</v>
      </c>
      <c r="Z114">
        <f t="shared" si="30"/>
        <v>3.0003700000000024</v>
      </c>
      <c r="AA114" t="str">
        <f t="shared" si="24"/>
        <v/>
      </c>
      <c r="AB114" t="str">
        <f t="shared" si="31"/>
        <v/>
      </c>
    </row>
    <row r="115" spans="1:28" x14ac:dyDescent="0.2">
      <c r="A115">
        <f t="shared" si="25"/>
        <v>108</v>
      </c>
      <c r="B115">
        <f t="shared" si="26"/>
        <v>215</v>
      </c>
      <c r="C115" s="5"/>
      <c r="D115" s="6"/>
      <c r="E115" s="7"/>
      <c r="F115" s="7"/>
      <c r="I115" s="16" t="str">
        <f t="shared" si="28"/>
        <v/>
      </c>
      <c r="Q115">
        <f t="shared" si="16"/>
        <v>0</v>
      </c>
      <c r="R115">
        <f t="shared" si="20"/>
        <v>6</v>
      </c>
      <c r="S115">
        <f t="shared" si="21"/>
        <v>2</v>
      </c>
      <c r="T115">
        <f t="shared" si="22"/>
        <v>2</v>
      </c>
      <c r="U115">
        <f t="shared" si="17"/>
        <v>3</v>
      </c>
      <c r="W115">
        <f t="shared" si="27"/>
        <v>9999.003399999976</v>
      </c>
      <c r="Y115">
        <f t="shared" si="30"/>
        <v>2.0006500000000043</v>
      </c>
      <c r="Z115">
        <f t="shared" si="30"/>
        <v>3.0003800000000025</v>
      </c>
      <c r="AA115" t="str">
        <f t="shared" si="24"/>
        <v/>
      </c>
      <c r="AB115" t="str">
        <f t="shared" si="31"/>
        <v/>
      </c>
    </row>
    <row r="116" spans="1:28" x14ac:dyDescent="0.2">
      <c r="A116">
        <f t="shared" si="25"/>
        <v>109</v>
      </c>
      <c r="B116">
        <f t="shared" si="26"/>
        <v>217</v>
      </c>
      <c r="C116" s="5"/>
      <c r="D116" s="6"/>
      <c r="E116" s="7"/>
      <c r="F116" s="7"/>
      <c r="I116" s="16" t="str">
        <f t="shared" si="28"/>
        <v/>
      </c>
      <c r="Q116">
        <f t="shared" si="16"/>
        <v>0</v>
      </c>
      <c r="R116">
        <f t="shared" si="20"/>
        <v>6</v>
      </c>
      <c r="S116">
        <f t="shared" si="21"/>
        <v>2</v>
      </c>
      <c r="T116">
        <f t="shared" si="22"/>
        <v>2</v>
      </c>
      <c r="U116">
        <f t="shared" si="17"/>
        <v>3</v>
      </c>
      <c r="W116">
        <f t="shared" si="27"/>
        <v>9999.0034999999752</v>
      </c>
      <c r="Y116">
        <f t="shared" si="30"/>
        <v>2.0006600000000043</v>
      </c>
      <c r="Z116">
        <f t="shared" si="30"/>
        <v>3.0003900000000026</v>
      </c>
      <c r="AA116" t="str">
        <f t="shared" si="24"/>
        <v/>
      </c>
      <c r="AB116" t="str">
        <f t="shared" si="31"/>
        <v/>
      </c>
    </row>
    <row r="117" spans="1:28" x14ac:dyDescent="0.2">
      <c r="A117">
        <f t="shared" si="25"/>
        <v>110</v>
      </c>
      <c r="B117">
        <f t="shared" si="26"/>
        <v>219</v>
      </c>
      <c r="C117" s="5"/>
      <c r="D117" s="6"/>
      <c r="E117" s="7"/>
      <c r="F117" s="7"/>
      <c r="I117" s="16" t="str">
        <f t="shared" si="28"/>
        <v/>
      </c>
      <c r="Q117">
        <f t="shared" si="16"/>
        <v>0</v>
      </c>
      <c r="R117">
        <f t="shared" si="20"/>
        <v>6</v>
      </c>
      <c r="S117">
        <f t="shared" si="21"/>
        <v>2</v>
      </c>
      <c r="T117">
        <f t="shared" si="22"/>
        <v>2</v>
      </c>
      <c r="U117">
        <f t="shared" si="17"/>
        <v>3</v>
      </c>
      <c r="W117">
        <f t="shared" si="27"/>
        <v>9999.0035999999745</v>
      </c>
      <c r="Y117">
        <f t="shared" si="30"/>
        <v>2.0006700000000044</v>
      </c>
      <c r="Z117">
        <f t="shared" si="30"/>
        <v>3.0004000000000026</v>
      </c>
      <c r="AA117" t="str">
        <f t="shared" si="24"/>
        <v/>
      </c>
      <c r="AB117" t="str">
        <f t="shared" si="31"/>
        <v/>
      </c>
    </row>
    <row r="118" spans="1:28" x14ac:dyDescent="0.2">
      <c r="A118">
        <f t="shared" si="25"/>
        <v>111</v>
      </c>
      <c r="B118">
        <f t="shared" si="26"/>
        <v>221</v>
      </c>
      <c r="C118" s="5"/>
      <c r="D118" s="6"/>
      <c r="E118" s="7"/>
      <c r="F118" s="7"/>
      <c r="I118" s="16" t="str">
        <f t="shared" si="28"/>
        <v/>
      </c>
      <c r="Q118">
        <f t="shared" si="16"/>
        <v>0</v>
      </c>
      <c r="R118">
        <f t="shared" si="20"/>
        <v>6</v>
      </c>
      <c r="S118">
        <f t="shared" si="21"/>
        <v>2</v>
      </c>
      <c r="T118">
        <f t="shared" si="22"/>
        <v>2</v>
      </c>
      <c r="U118">
        <f t="shared" si="17"/>
        <v>3</v>
      </c>
      <c r="W118">
        <f t="shared" si="27"/>
        <v>9999.0036999999738</v>
      </c>
      <c r="Y118">
        <f t="shared" si="30"/>
        <v>2.0006800000000045</v>
      </c>
      <c r="Z118">
        <f t="shared" si="30"/>
        <v>3.0004100000000027</v>
      </c>
      <c r="AA118" t="str">
        <f t="shared" si="24"/>
        <v/>
      </c>
      <c r="AB118" t="str">
        <f t="shared" si="31"/>
        <v/>
      </c>
    </row>
    <row r="119" spans="1:28" x14ac:dyDescent="0.2">
      <c r="A119">
        <f t="shared" si="25"/>
        <v>112</v>
      </c>
      <c r="B119">
        <f t="shared" si="26"/>
        <v>223</v>
      </c>
      <c r="C119" s="5"/>
      <c r="D119" s="6"/>
      <c r="E119" s="7"/>
      <c r="F119" s="7"/>
      <c r="I119" s="16" t="str">
        <f t="shared" si="28"/>
        <v/>
      </c>
      <c r="Q119">
        <f t="shared" si="16"/>
        <v>0</v>
      </c>
      <c r="R119">
        <f t="shared" si="20"/>
        <v>6</v>
      </c>
      <c r="S119">
        <f t="shared" si="21"/>
        <v>2</v>
      </c>
      <c r="T119">
        <f t="shared" si="22"/>
        <v>2</v>
      </c>
      <c r="U119">
        <f t="shared" si="17"/>
        <v>3</v>
      </c>
      <c r="W119">
        <f t="shared" si="27"/>
        <v>9999.0037999999731</v>
      </c>
      <c r="Y119">
        <f t="shared" si="30"/>
        <v>2.0006900000000045</v>
      </c>
      <c r="Z119">
        <f t="shared" si="30"/>
        <v>3.0004200000000028</v>
      </c>
      <c r="AA119" t="str">
        <f t="shared" si="24"/>
        <v/>
      </c>
      <c r="AB119" t="str">
        <f t="shared" si="31"/>
        <v/>
      </c>
    </row>
    <row r="120" spans="1:28" x14ac:dyDescent="0.2">
      <c r="A120">
        <f t="shared" si="25"/>
        <v>113</v>
      </c>
      <c r="B120">
        <f t="shared" si="26"/>
        <v>225</v>
      </c>
      <c r="C120" s="5"/>
      <c r="D120" s="6"/>
      <c r="E120" s="7"/>
      <c r="F120" s="7"/>
      <c r="I120" s="16" t="str">
        <f t="shared" si="28"/>
        <v/>
      </c>
      <c r="Q120">
        <f t="shared" si="16"/>
        <v>0</v>
      </c>
      <c r="R120">
        <f t="shared" si="20"/>
        <v>6</v>
      </c>
      <c r="S120">
        <f t="shared" si="21"/>
        <v>2</v>
      </c>
      <c r="T120">
        <f t="shared" si="22"/>
        <v>2</v>
      </c>
      <c r="U120">
        <f t="shared" si="17"/>
        <v>3</v>
      </c>
      <c r="W120">
        <f t="shared" si="27"/>
        <v>9999.0038999999724</v>
      </c>
      <c r="Y120">
        <f t="shared" si="30"/>
        <v>2.0007000000000046</v>
      </c>
      <c r="Z120">
        <f t="shared" si="30"/>
        <v>3.0004300000000028</v>
      </c>
      <c r="AA120" t="str">
        <f t="shared" si="24"/>
        <v/>
      </c>
      <c r="AB120" t="str">
        <f t="shared" si="31"/>
        <v/>
      </c>
    </row>
    <row r="121" spans="1:28" x14ac:dyDescent="0.2">
      <c r="A121">
        <f t="shared" si="25"/>
        <v>114</v>
      </c>
      <c r="B121">
        <f t="shared" si="26"/>
        <v>227</v>
      </c>
      <c r="C121" s="5"/>
      <c r="D121" s="6"/>
      <c r="E121" s="7"/>
      <c r="F121" s="7"/>
      <c r="I121" s="16" t="str">
        <f t="shared" si="28"/>
        <v/>
      </c>
      <c r="Q121">
        <f t="shared" si="16"/>
        <v>0</v>
      </c>
      <c r="R121">
        <f t="shared" si="20"/>
        <v>6</v>
      </c>
      <c r="S121">
        <f t="shared" si="21"/>
        <v>2</v>
      </c>
      <c r="T121">
        <f t="shared" si="22"/>
        <v>2</v>
      </c>
      <c r="U121">
        <f t="shared" si="17"/>
        <v>3</v>
      </c>
      <c r="W121">
        <f t="shared" si="27"/>
        <v>9999.0039999999717</v>
      </c>
      <c r="Y121">
        <f t="shared" ref="Y121:Z136" si="32">IF(T121-T120=0,Y120+0.00001,T121)</f>
        <v>2.0007100000000047</v>
      </c>
      <c r="Z121">
        <f t="shared" si="32"/>
        <v>3.0004400000000029</v>
      </c>
      <c r="AA121" t="str">
        <f t="shared" si="24"/>
        <v/>
      </c>
      <c r="AB121" t="str">
        <f t="shared" si="31"/>
        <v/>
      </c>
    </row>
    <row r="122" spans="1:28" x14ac:dyDescent="0.2">
      <c r="A122">
        <f t="shared" si="25"/>
        <v>115</v>
      </c>
      <c r="B122">
        <f t="shared" si="26"/>
        <v>229</v>
      </c>
      <c r="C122" s="5"/>
      <c r="D122" s="6"/>
      <c r="E122" s="7"/>
      <c r="F122" s="7"/>
      <c r="I122" s="16" t="str">
        <f t="shared" si="28"/>
        <v/>
      </c>
      <c r="Q122">
        <f t="shared" si="16"/>
        <v>0</v>
      </c>
      <c r="R122">
        <f t="shared" si="20"/>
        <v>6</v>
      </c>
      <c r="S122">
        <f t="shared" si="21"/>
        <v>2</v>
      </c>
      <c r="T122">
        <f t="shared" si="22"/>
        <v>2</v>
      </c>
      <c r="U122">
        <f t="shared" si="17"/>
        <v>3</v>
      </c>
      <c r="W122">
        <f t="shared" si="27"/>
        <v>9999.004099999971</v>
      </c>
      <c r="Y122">
        <f t="shared" si="32"/>
        <v>2.0007200000000047</v>
      </c>
      <c r="Z122">
        <f t="shared" si="32"/>
        <v>3.0004500000000029</v>
      </c>
      <c r="AA122" t="str">
        <f t="shared" si="24"/>
        <v/>
      </c>
      <c r="AB122" t="str">
        <f t="shared" si="31"/>
        <v/>
      </c>
    </row>
    <row r="123" spans="1:28" x14ac:dyDescent="0.2">
      <c r="A123">
        <f t="shared" si="25"/>
        <v>116</v>
      </c>
      <c r="B123">
        <f t="shared" si="26"/>
        <v>231</v>
      </c>
      <c r="C123" s="5"/>
      <c r="D123" s="6"/>
      <c r="E123" s="7"/>
      <c r="F123" s="7"/>
      <c r="I123" s="16" t="str">
        <f t="shared" si="28"/>
        <v/>
      </c>
      <c r="Q123">
        <f t="shared" si="16"/>
        <v>0</v>
      </c>
      <c r="R123">
        <f t="shared" si="20"/>
        <v>6</v>
      </c>
      <c r="S123">
        <f t="shared" si="21"/>
        <v>2</v>
      </c>
      <c r="T123">
        <f t="shared" si="22"/>
        <v>2</v>
      </c>
      <c r="U123">
        <f t="shared" si="17"/>
        <v>3</v>
      </c>
      <c r="W123">
        <f t="shared" si="27"/>
        <v>9999.0041999999703</v>
      </c>
      <c r="Y123">
        <f t="shared" si="32"/>
        <v>2.0007300000000048</v>
      </c>
      <c r="Z123">
        <f t="shared" si="32"/>
        <v>3.000460000000003</v>
      </c>
      <c r="AA123" t="str">
        <f t="shared" si="24"/>
        <v/>
      </c>
      <c r="AB123" t="str">
        <f t="shared" si="31"/>
        <v/>
      </c>
    </row>
    <row r="124" spans="1:28" x14ac:dyDescent="0.2">
      <c r="A124">
        <f t="shared" si="25"/>
        <v>117</v>
      </c>
      <c r="B124">
        <f t="shared" si="26"/>
        <v>233</v>
      </c>
      <c r="C124" s="5"/>
      <c r="D124" s="6"/>
      <c r="E124" s="7"/>
      <c r="F124" s="7"/>
      <c r="I124" s="16" t="str">
        <f t="shared" si="28"/>
        <v/>
      </c>
      <c r="Q124">
        <f t="shared" si="16"/>
        <v>0</v>
      </c>
      <c r="R124">
        <f t="shared" si="20"/>
        <v>6</v>
      </c>
      <c r="S124">
        <f t="shared" si="21"/>
        <v>2</v>
      </c>
      <c r="T124">
        <f t="shared" si="22"/>
        <v>2</v>
      </c>
      <c r="U124">
        <f t="shared" si="17"/>
        <v>3</v>
      </c>
      <c r="W124">
        <f t="shared" si="27"/>
        <v>9999.0042999999696</v>
      </c>
      <c r="Y124">
        <f t="shared" si="32"/>
        <v>2.0007400000000048</v>
      </c>
      <c r="Z124">
        <f t="shared" si="32"/>
        <v>3.0004700000000031</v>
      </c>
      <c r="AA124" t="str">
        <f t="shared" si="24"/>
        <v/>
      </c>
      <c r="AB124" t="str">
        <f t="shared" si="31"/>
        <v/>
      </c>
    </row>
    <row r="125" spans="1:28" x14ac:dyDescent="0.2">
      <c r="A125">
        <f t="shared" si="25"/>
        <v>118</v>
      </c>
      <c r="B125">
        <f t="shared" si="26"/>
        <v>235</v>
      </c>
      <c r="C125" s="5"/>
      <c r="D125" s="6"/>
      <c r="E125" s="7"/>
      <c r="F125" s="7"/>
      <c r="I125" s="16" t="str">
        <f t="shared" si="28"/>
        <v/>
      </c>
      <c r="Q125">
        <f t="shared" si="16"/>
        <v>0</v>
      </c>
      <c r="R125">
        <f t="shared" si="20"/>
        <v>6</v>
      </c>
      <c r="S125">
        <f t="shared" si="21"/>
        <v>2</v>
      </c>
      <c r="T125">
        <f t="shared" si="22"/>
        <v>2</v>
      </c>
      <c r="U125">
        <f t="shared" si="17"/>
        <v>3</v>
      </c>
      <c r="W125">
        <f t="shared" si="27"/>
        <v>9999.0043999999689</v>
      </c>
      <c r="Y125">
        <f t="shared" si="32"/>
        <v>2.0007500000000049</v>
      </c>
      <c r="Z125">
        <f t="shared" si="32"/>
        <v>3.0004800000000031</v>
      </c>
      <c r="AA125" t="str">
        <f t="shared" si="24"/>
        <v/>
      </c>
      <c r="AB125" t="str">
        <f t="shared" si="31"/>
        <v/>
      </c>
    </row>
    <row r="126" spans="1:28" x14ac:dyDescent="0.2">
      <c r="A126">
        <f t="shared" si="25"/>
        <v>119</v>
      </c>
      <c r="B126">
        <f t="shared" si="26"/>
        <v>237</v>
      </c>
      <c r="C126" s="5"/>
      <c r="D126" s="6"/>
      <c r="E126" s="7"/>
      <c r="F126" s="7"/>
      <c r="I126" s="16" t="str">
        <f t="shared" si="28"/>
        <v/>
      </c>
      <c r="Q126">
        <f t="shared" si="16"/>
        <v>0</v>
      </c>
      <c r="R126">
        <f t="shared" si="20"/>
        <v>6</v>
      </c>
      <c r="S126">
        <f t="shared" si="21"/>
        <v>2</v>
      </c>
      <c r="T126">
        <f t="shared" si="22"/>
        <v>2</v>
      </c>
      <c r="U126">
        <f t="shared" si="17"/>
        <v>3</v>
      </c>
      <c r="W126">
        <f t="shared" si="27"/>
        <v>9999.0044999999682</v>
      </c>
      <c r="Y126">
        <f t="shared" si="32"/>
        <v>2.000760000000005</v>
      </c>
      <c r="Z126">
        <f t="shared" si="32"/>
        <v>3.0004900000000032</v>
      </c>
      <c r="AA126" t="str">
        <f t="shared" si="24"/>
        <v/>
      </c>
      <c r="AB126" t="str">
        <f t="shared" si="31"/>
        <v/>
      </c>
    </row>
    <row r="127" spans="1:28" x14ac:dyDescent="0.2">
      <c r="A127">
        <f t="shared" si="25"/>
        <v>120</v>
      </c>
      <c r="B127">
        <f t="shared" si="26"/>
        <v>239</v>
      </c>
      <c r="C127" s="5"/>
      <c r="D127" s="6"/>
      <c r="E127" s="7"/>
      <c r="F127" s="7"/>
      <c r="I127" s="16" t="str">
        <f t="shared" si="28"/>
        <v/>
      </c>
      <c r="Q127">
        <f t="shared" si="16"/>
        <v>0</v>
      </c>
      <c r="R127">
        <f t="shared" si="20"/>
        <v>6</v>
      </c>
      <c r="S127">
        <f t="shared" si="21"/>
        <v>2</v>
      </c>
      <c r="T127">
        <f t="shared" si="22"/>
        <v>2</v>
      </c>
      <c r="U127">
        <f t="shared" si="17"/>
        <v>3</v>
      </c>
      <c r="W127">
        <f t="shared" si="27"/>
        <v>9999.0045999999675</v>
      </c>
      <c r="Y127">
        <f t="shared" si="32"/>
        <v>2.000770000000005</v>
      </c>
      <c r="Z127">
        <f t="shared" si="32"/>
        <v>3.0005000000000033</v>
      </c>
      <c r="AA127" t="str">
        <f t="shared" si="24"/>
        <v/>
      </c>
      <c r="AB127" t="str">
        <f t="shared" si="31"/>
        <v/>
      </c>
    </row>
    <row r="128" spans="1:28" x14ac:dyDescent="0.2">
      <c r="A128">
        <f t="shared" si="25"/>
        <v>121</v>
      </c>
      <c r="B128">
        <f t="shared" si="26"/>
        <v>241</v>
      </c>
      <c r="C128" s="5"/>
      <c r="D128" s="6"/>
      <c r="E128" s="7"/>
      <c r="F128" s="7"/>
      <c r="I128" s="16" t="str">
        <f t="shared" si="28"/>
        <v/>
      </c>
      <c r="Q128">
        <f t="shared" si="16"/>
        <v>0</v>
      </c>
      <c r="R128">
        <f t="shared" si="20"/>
        <v>6</v>
      </c>
      <c r="S128">
        <f t="shared" si="21"/>
        <v>2</v>
      </c>
      <c r="T128">
        <f t="shared" si="22"/>
        <v>2</v>
      </c>
      <c r="U128">
        <f t="shared" si="17"/>
        <v>3</v>
      </c>
      <c r="W128">
        <f t="shared" si="27"/>
        <v>9999.0046999999668</v>
      </c>
      <c r="Y128">
        <f t="shared" si="32"/>
        <v>2.0007800000000051</v>
      </c>
      <c r="Z128">
        <f t="shared" si="32"/>
        <v>3.0005100000000033</v>
      </c>
      <c r="AA128" t="str">
        <f t="shared" si="24"/>
        <v/>
      </c>
      <c r="AB128" t="str">
        <f t="shared" si="31"/>
        <v/>
      </c>
    </row>
    <row r="129" spans="1:28" x14ac:dyDescent="0.2">
      <c r="A129">
        <f t="shared" si="25"/>
        <v>122</v>
      </c>
      <c r="B129">
        <f t="shared" si="26"/>
        <v>243</v>
      </c>
      <c r="C129" s="5"/>
      <c r="D129" s="6"/>
      <c r="E129" s="7"/>
      <c r="F129" s="7"/>
      <c r="I129" s="16" t="str">
        <f t="shared" si="28"/>
        <v/>
      </c>
      <c r="Q129">
        <f t="shared" si="16"/>
        <v>0</v>
      </c>
      <c r="R129">
        <f t="shared" si="20"/>
        <v>6</v>
      </c>
      <c r="S129">
        <f t="shared" si="21"/>
        <v>2</v>
      </c>
      <c r="T129">
        <f t="shared" si="22"/>
        <v>2</v>
      </c>
      <c r="U129">
        <f t="shared" si="17"/>
        <v>3</v>
      </c>
      <c r="W129">
        <f t="shared" si="27"/>
        <v>9999.0047999999661</v>
      </c>
      <c r="Y129">
        <f t="shared" si="32"/>
        <v>2.0007900000000052</v>
      </c>
      <c r="Z129">
        <f t="shared" si="32"/>
        <v>3.0005200000000034</v>
      </c>
      <c r="AA129" t="str">
        <f t="shared" si="24"/>
        <v/>
      </c>
      <c r="AB129" t="str">
        <f t="shared" si="31"/>
        <v/>
      </c>
    </row>
    <row r="130" spans="1:28" x14ac:dyDescent="0.2">
      <c r="A130">
        <f t="shared" si="25"/>
        <v>123</v>
      </c>
      <c r="B130">
        <f t="shared" si="26"/>
        <v>245</v>
      </c>
      <c r="C130" s="5"/>
      <c r="D130" s="6"/>
      <c r="E130" s="7"/>
      <c r="F130" s="7"/>
      <c r="I130" s="16" t="str">
        <f t="shared" si="28"/>
        <v/>
      </c>
      <c r="Q130">
        <f t="shared" si="16"/>
        <v>0</v>
      </c>
      <c r="R130">
        <f t="shared" si="20"/>
        <v>6</v>
      </c>
      <c r="S130">
        <f t="shared" si="21"/>
        <v>2</v>
      </c>
      <c r="T130">
        <f t="shared" si="22"/>
        <v>2</v>
      </c>
      <c r="U130">
        <f t="shared" si="17"/>
        <v>3</v>
      </c>
      <c r="W130">
        <f t="shared" si="27"/>
        <v>9999.0048999999653</v>
      </c>
      <c r="Y130">
        <f t="shared" si="32"/>
        <v>2.0008000000000052</v>
      </c>
      <c r="Z130">
        <f t="shared" si="32"/>
        <v>3.0005300000000035</v>
      </c>
      <c r="AA130" t="str">
        <f t="shared" si="24"/>
        <v/>
      </c>
      <c r="AB130" t="str">
        <f t="shared" si="31"/>
        <v/>
      </c>
    </row>
    <row r="131" spans="1:28" x14ac:dyDescent="0.2">
      <c r="A131">
        <f t="shared" si="25"/>
        <v>124</v>
      </c>
      <c r="B131">
        <f t="shared" si="26"/>
        <v>247</v>
      </c>
      <c r="C131" s="5"/>
      <c r="D131" s="6"/>
      <c r="E131" s="7"/>
      <c r="F131" s="7"/>
      <c r="I131" s="16" t="str">
        <f t="shared" si="28"/>
        <v/>
      </c>
      <c r="Q131">
        <f t="shared" si="16"/>
        <v>0</v>
      </c>
      <c r="R131">
        <f t="shared" si="20"/>
        <v>6</v>
      </c>
      <c r="S131">
        <f t="shared" si="21"/>
        <v>2</v>
      </c>
      <c r="T131">
        <f t="shared" si="22"/>
        <v>2</v>
      </c>
      <c r="U131">
        <f t="shared" si="17"/>
        <v>3</v>
      </c>
      <c r="W131">
        <f t="shared" si="27"/>
        <v>9999.0049999999646</v>
      </c>
      <c r="Y131">
        <f t="shared" si="32"/>
        <v>2.0008100000000053</v>
      </c>
      <c r="Z131">
        <f t="shared" si="32"/>
        <v>3.0005400000000035</v>
      </c>
      <c r="AA131" t="str">
        <f t="shared" si="24"/>
        <v/>
      </c>
      <c r="AB131" t="str">
        <f t="shared" si="31"/>
        <v/>
      </c>
    </row>
    <row r="132" spans="1:28" x14ac:dyDescent="0.2">
      <c r="A132">
        <f t="shared" si="25"/>
        <v>125</v>
      </c>
      <c r="B132">
        <f t="shared" si="26"/>
        <v>249</v>
      </c>
      <c r="C132" s="5"/>
      <c r="D132" s="6"/>
      <c r="E132" s="7"/>
      <c r="F132" s="7"/>
      <c r="I132" s="16" t="str">
        <f t="shared" si="28"/>
        <v/>
      </c>
      <c r="Q132">
        <f t="shared" si="16"/>
        <v>0</v>
      </c>
      <c r="R132">
        <f t="shared" si="20"/>
        <v>6</v>
      </c>
      <c r="S132">
        <f t="shared" si="21"/>
        <v>2</v>
      </c>
      <c r="T132">
        <f t="shared" si="22"/>
        <v>2</v>
      </c>
      <c r="U132">
        <f t="shared" si="17"/>
        <v>3</v>
      </c>
      <c r="W132">
        <f t="shared" si="27"/>
        <v>9999.0050999999639</v>
      </c>
      <c r="Y132">
        <f t="shared" si="32"/>
        <v>2.0008200000000054</v>
      </c>
      <c r="Z132">
        <f t="shared" si="32"/>
        <v>3.0005500000000036</v>
      </c>
      <c r="AA132" t="str">
        <f t="shared" si="24"/>
        <v/>
      </c>
      <c r="AB132" t="str">
        <f t="shared" si="31"/>
        <v/>
      </c>
    </row>
    <row r="133" spans="1:28" x14ac:dyDescent="0.2">
      <c r="A133">
        <f t="shared" si="25"/>
        <v>126</v>
      </c>
      <c r="B133">
        <f t="shared" si="26"/>
        <v>251</v>
      </c>
      <c r="C133" s="5"/>
      <c r="D133" s="6"/>
      <c r="E133" s="7"/>
      <c r="F133" s="7"/>
      <c r="I133" s="16" t="str">
        <f t="shared" si="28"/>
        <v/>
      </c>
      <c r="Q133">
        <f t="shared" si="16"/>
        <v>0</v>
      </c>
      <c r="R133">
        <f t="shared" si="20"/>
        <v>6</v>
      </c>
      <c r="S133">
        <f t="shared" si="21"/>
        <v>2</v>
      </c>
      <c r="T133">
        <f t="shared" si="22"/>
        <v>2</v>
      </c>
      <c r="U133">
        <f t="shared" si="17"/>
        <v>3</v>
      </c>
      <c r="W133">
        <f t="shared" si="27"/>
        <v>9999.0051999999632</v>
      </c>
      <c r="Y133">
        <f t="shared" si="32"/>
        <v>2.0008300000000054</v>
      </c>
      <c r="Z133">
        <f t="shared" si="32"/>
        <v>3.0005600000000037</v>
      </c>
      <c r="AA133" t="str">
        <f t="shared" si="24"/>
        <v/>
      </c>
      <c r="AB133" t="str">
        <f t="shared" si="31"/>
        <v/>
      </c>
    </row>
    <row r="134" spans="1:28" x14ac:dyDescent="0.2">
      <c r="A134">
        <f t="shared" si="25"/>
        <v>127</v>
      </c>
      <c r="B134">
        <f t="shared" si="26"/>
        <v>253</v>
      </c>
      <c r="C134" s="5"/>
      <c r="D134" s="6"/>
      <c r="E134" s="7"/>
      <c r="F134" s="7"/>
      <c r="I134" s="16" t="str">
        <f t="shared" si="28"/>
        <v/>
      </c>
      <c r="Q134">
        <f t="shared" si="16"/>
        <v>0</v>
      </c>
      <c r="R134">
        <f t="shared" si="20"/>
        <v>6</v>
      </c>
      <c r="S134">
        <f t="shared" si="21"/>
        <v>2</v>
      </c>
      <c r="T134">
        <f t="shared" si="22"/>
        <v>2</v>
      </c>
      <c r="U134">
        <f t="shared" si="17"/>
        <v>3</v>
      </c>
      <c r="W134">
        <f t="shared" si="27"/>
        <v>9999.0052999999625</v>
      </c>
      <c r="Y134">
        <f t="shared" si="32"/>
        <v>2.0008400000000055</v>
      </c>
      <c r="Z134">
        <f t="shared" si="32"/>
        <v>3.0005700000000037</v>
      </c>
      <c r="AA134" t="str">
        <f t="shared" si="24"/>
        <v/>
      </c>
      <c r="AB134" t="str">
        <f t="shared" si="31"/>
        <v/>
      </c>
    </row>
    <row r="135" spans="1:28" x14ac:dyDescent="0.2">
      <c r="A135">
        <f t="shared" si="25"/>
        <v>128</v>
      </c>
      <c r="B135">
        <f t="shared" si="26"/>
        <v>255</v>
      </c>
      <c r="C135" s="5"/>
      <c r="D135" s="6"/>
      <c r="E135" s="7"/>
      <c r="F135" s="7"/>
      <c r="I135" s="16" t="str">
        <f t="shared" si="28"/>
        <v/>
      </c>
      <c r="Q135">
        <f t="shared" si="16"/>
        <v>0</v>
      </c>
      <c r="R135">
        <f t="shared" si="20"/>
        <v>6</v>
      </c>
      <c r="S135">
        <f t="shared" si="21"/>
        <v>2</v>
      </c>
      <c r="T135">
        <f t="shared" si="22"/>
        <v>2</v>
      </c>
      <c r="U135">
        <f t="shared" si="17"/>
        <v>3</v>
      </c>
      <c r="W135">
        <f t="shared" si="27"/>
        <v>9999.0053999999618</v>
      </c>
      <c r="Y135">
        <f t="shared" si="32"/>
        <v>2.0008500000000056</v>
      </c>
      <c r="Z135">
        <f t="shared" si="32"/>
        <v>3.0005800000000038</v>
      </c>
      <c r="AA135" t="str">
        <f t="shared" si="24"/>
        <v/>
      </c>
      <c r="AB135" t="str">
        <f t="shared" si="31"/>
        <v/>
      </c>
    </row>
    <row r="136" spans="1:28" x14ac:dyDescent="0.2">
      <c r="A136">
        <f t="shared" si="25"/>
        <v>129</v>
      </c>
      <c r="B136">
        <f t="shared" si="26"/>
        <v>257</v>
      </c>
      <c r="C136" s="5"/>
      <c r="D136" s="6"/>
      <c r="E136" s="7"/>
      <c r="F136" s="7"/>
      <c r="I136" s="16" t="str">
        <f t="shared" si="28"/>
        <v/>
      </c>
      <c r="Q136">
        <f t="shared" ref="Q136:Q199" si="33">E136</f>
        <v>0</v>
      </c>
      <c r="R136">
        <f t="shared" si="20"/>
        <v>6</v>
      </c>
      <c r="S136">
        <f t="shared" si="21"/>
        <v>2</v>
      </c>
      <c r="T136">
        <f t="shared" si="22"/>
        <v>2</v>
      </c>
      <c r="U136">
        <f t="shared" ref="U136:U199" si="34">IF(OR(AND(D136&lt;&gt;"",C137="",C138=$C$5),AND(D136&lt;&gt;"",C137=$C$5)),U135+1,U135)</f>
        <v>3</v>
      </c>
      <c r="W136">
        <f t="shared" si="27"/>
        <v>9999.0054999999611</v>
      </c>
      <c r="Y136">
        <f t="shared" si="32"/>
        <v>2.0008600000000056</v>
      </c>
      <c r="Z136">
        <f t="shared" si="32"/>
        <v>3.0005900000000039</v>
      </c>
      <c r="AA136" t="str">
        <f t="shared" si="24"/>
        <v/>
      </c>
      <c r="AB136" t="str">
        <f t="shared" si="31"/>
        <v/>
      </c>
    </row>
    <row r="137" spans="1:28" x14ac:dyDescent="0.2">
      <c r="A137">
        <f t="shared" si="25"/>
        <v>130</v>
      </c>
      <c r="B137">
        <f t="shared" si="26"/>
        <v>259</v>
      </c>
      <c r="C137" s="5"/>
      <c r="D137" s="6"/>
      <c r="E137" s="7"/>
      <c r="F137" s="7"/>
      <c r="I137" s="16" t="str">
        <f t="shared" si="28"/>
        <v/>
      </c>
      <c r="Q137">
        <f t="shared" si="33"/>
        <v>0</v>
      </c>
      <c r="R137">
        <f t="shared" ref="R137:R200" si="35">IF(OR(AND(D137&lt;&gt;"",C138="",C139=$C$2),AND(D137&lt;&gt;"",C138=$C$2)),R136+1,R136)</f>
        <v>6</v>
      </c>
      <c r="S137">
        <f t="shared" ref="S137:S200" si="36">IF(OR(AND(D137&lt;&gt;"",C138="",C139=$C$3),AND(D137&lt;&gt;"",C138=$C$3)),S136+1,S136)</f>
        <v>2</v>
      </c>
      <c r="T137">
        <f t="shared" ref="T137:T200" si="37">IF(OR(AND(D137&lt;&gt;"",C138="",C139=$C$4),AND(D137&lt;&gt;"",C138=$C$4)),T136+1,T136)</f>
        <v>2</v>
      </c>
      <c r="U137">
        <f t="shared" si="34"/>
        <v>3</v>
      </c>
      <c r="W137">
        <f t="shared" si="27"/>
        <v>9999.0055999999604</v>
      </c>
      <c r="Y137">
        <f t="shared" ref="Y137:Z152" si="38">IF(T137-T136=0,Y136+0.00001,T137)</f>
        <v>2.0008700000000057</v>
      </c>
      <c r="Z137">
        <f t="shared" si="38"/>
        <v>3.0006000000000039</v>
      </c>
      <c r="AA137" t="str">
        <f t="shared" ref="AA137:AA200" si="39">IF(T137-T136=0,"",D137)</f>
        <v/>
      </c>
      <c r="AB137" t="str">
        <f t="shared" si="31"/>
        <v/>
      </c>
    </row>
    <row r="138" spans="1:28" x14ac:dyDescent="0.2">
      <c r="A138">
        <f t="shared" ref="A138:A201" si="40">A137+1</f>
        <v>131</v>
      </c>
      <c r="B138">
        <f t="shared" ref="B138:B201" si="41">B137+2</f>
        <v>261</v>
      </c>
      <c r="C138" s="5"/>
      <c r="D138" s="6"/>
      <c r="E138" s="7"/>
      <c r="F138" s="7"/>
      <c r="I138" s="16" t="str">
        <f t="shared" si="28"/>
        <v/>
      </c>
      <c r="Q138">
        <f t="shared" si="33"/>
        <v>0</v>
      </c>
      <c r="R138">
        <f t="shared" si="35"/>
        <v>6</v>
      </c>
      <c r="S138">
        <f t="shared" si="36"/>
        <v>2</v>
      </c>
      <c r="T138">
        <f t="shared" si="37"/>
        <v>2</v>
      </c>
      <c r="U138">
        <f t="shared" si="34"/>
        <v>3</v>
      </c>
      <c r="W138">
        <f t="shared" ref="W138:W201" si="42">IF(E138="",W137+0.0001,E138)</f>
        <v>9999.0056999999597</v>
      </c>
      <c r="Y138">
        <f t="shared" si="38"/>
        <v>2.0008800000000058</v>
      </c>
      <c r="Z138">
        <f t="shared" si="38"/>
        <v>3.000610000000004</v>
      </c>
      <c r="AA138" t="str">
        <f t="shared" si="39"/>
        <v/>
      </c>
      <c r="AB138" t="str">
        <f t="shared" si="31"/>
        <v/>
      </c>
    </row>
    <row r="139" spans="1:28" x14ac:dyDescent="0.2">
      <c r="A139">
        <f t="shared" si="40"/>
        <v>132</v>
      </c>
      <c r="B139">
        <f t="shared" si="41"/>
        <v>263</v>
      </c>
      <c r="C139" s="5"/>
      <c r="D139" s="6"/>
      <c r="E139" s="7"/>
      <c r="F139" s="7"/>
      <c r="I139" s="16" t="str">
        <f t="shared" si="28"/>
        <v/>
      </c>
      <c r="Q139">
        <f t="shared" si="33"/>
        <v>0</v>
      </c>
      <c r="R139">
        <f t="shared" si="35"/>
        <v>6</v>
      </c>
      <c r="S139">
        <f t="shared" si="36"/>
        <v>2</v>
      </c>
      <c r="T139">
        <f t="shared" si="37"/>
        <v>2</v>
      </c>
      <c r="U139">
        <f t="shared" si="34"/>
        <v>3</v>
      </c>
      <c r="W139">
        <f t="shared" si="42"/>
        <v>9999.005799999959</v>
      </c>
      <c r="Y139">
        <f t="shared" si="38"/>
        <v>2.0008900000000058</v>
      </c>
      <c r="Z139">
        <f t="shared" si="38"/>
        <v>3.0006200000000041</v>
      </c>
      <c r="AA139" t="str">
        <f t="shared" si="39"/>
        <v/>
      </c>
      <c r="AB139" t="str">
        <f t="shared" si="31"/>
        <v/>
      </c>
    </row>
    <row r="140" spans="1:28" x14ac:dyDescent="0.2">
      <c r="A140">
        <f t="shared" si="40"/>
        <v>133</v>
      </c>
      <c r="B140">
        <f t="shared" si="41"/>
        <v>265</v>
      </c>
      <c r="C140" s="5"/>
      <c r="D140" s="6"/>
      <c r="E140" s="7"/>
      <c r="F140" s="7"/>
      <c r="I140" s="16" t="str">
        <f t="shared" si="28"/>
        <v/>
      </c>
      <c r="Q140">
        <f t="shared" si="33"/>
        <v>0</v>
      </c>
      <c r="R140">
        <f t="shared" si="35"/>
        <v>6</v>
      </c>
      <c r="S140">
        <f t="shared" si="36"/>
        <v>2</v>
      </c>
      <c r="T140">
        <f t="shared" si="37"/>
        <v>2</v>
      </c>
      <c r="U140">
        <f t="shared" si="34"/>
        <v>3</v>
      </c>
      <c r="W140">
        <f t="shared" si="42"/>
        <v>9999.0058999999583</v>
      </c>
      <c r="Y140">
        <f t="shared" si="38"/>
        <v>2.0009000000000059</v>
      </c>
      <c r="Z140">
        <f t="shared" si="38"/>
        <v>3.0006300000000041</v>
      </c>
      <c r="AA140" t="str">
        <f t="shared" si="39"/>
        <v/>
      </c>
      <c r="AB140" t="str">
        <f t="shared" si="31"/>
        <v/>
      </c>
    </row>
    <row r="141" spans="1:28" x14ac:dyDescent="0.2">
      <c r="A141">
        <f t="shared" si="40"/>
        <v>134</v>
      </c>
      <c r="B141">
        <f t="shared" si="41"/>
        <v>267</v>
      </c>
      <c r="C141" s="5"/>
      <c r="D141" s="6"/>
      <c r="E141" s="7"/>
      <c r="F141" s="7"/>
      <c r="I141" s="16" t="str">
        <f t="shared" si="28"/>
        <v/>
      </c>
      <c r="Q141">
        <f t="shared" si="33"/>
        <v>0</v>
      </c>
      <c r="R141">
        <f t="shared" si="35"/>
        <v>6</v>
      </c>
      <c r="S141">
        <f t="shared" si="36"/>
        <v>2</v>
      </c>
      <c r="T141">
        <f t="shared" si="37"/>
        <v>2</v>
      </c>
      <c r="U141">
        <f t="shared" si="34"/>
        <v>3</v>
      </c>
      <c r="W141">
        <f t="shared" si="42"/>
        <v>9999.0059999999576</v>
      </c>
      <c r="Y141">
        <f t="shared" si="38"/>
        <v>2.000910000000006</v>
      </c>
      <c r="Z141">
        <f t="shared" si="38"/>
        <v>3.0006400000000042</v>
      </c>
      <c r="AA141" t="str">
        <f t="shared" si="39"/>
        <v/>
      </c>
      <c r="AB141" t="str">
        <f t="shared" si="31"/>
        <v/>
      </c>
    </row>
    <row r="142" spans="1:28" x14ac:dyDescent="0.2">
      <c r="A142">
        <f t="shared" si="40"/>
        <v>135</v>
      </c>
      <c r="B142">
        <f t="shared" si="41"/>
        <v>269</v>
      </c>
      <c r="C142" s="5"/>
      <c r="D142" s="6"/>
      <c r="E142" s="7"/>
      <c r="F142" s="7"/>
      <c r="I142" s="16" t="str">
        <f t="shared" si="28"/>
        <v/>
      </c>
      <c r="Q142">
        <f t="shared" si="33"/>
        <v>0</v>
      </c>
      <c r="R142">
        <f t="shared" si="35"/>
        <v>6</v>
      </c>
      <c r="S142">
        <f t="shared" si="36"/>
        <v>2</v>
      </c>
      <c r="T142">
        <f t="shared" si="37"/>
        <v>2</v>
      </c>
      <c r="U142">
        <f t="shared" si="34"/>
        <v>3</v>
      </c>
      <c r="W142">
        <f t="shared" si="42"/>
        <v>9999.0060999999569</v>
      </c>
      <c r="Y142">
        <f t="shared" si="38"/>
        <v>2.000920000000006</v>
      </c>
      <c r="Z142">
        <f t="shared" si="38"/>
        <v>3.0006500000000043</v>
      </c>
      <c r="AA142" t="str">
        <f t="shared" si="39"/>
        <v/>
      </c>
      <c r="AB142" t="str">
        <f t="shared" si="31"/>
        <v/>
      </c>
    </row>
    <row r="143" spans="1:28" x14ac:dyDescent="0.2">
      <c r="A143">
        <f t="shared" si="40"/>
        <v>136</v>
      </c>
      <c r="B143">
        <f t="shared" si="41"/>
        <v>271</v>
      </c>
      <c r="C143" s="5"/>
      <c r="D143" s="6"/>
      <c r="E143" s="7"/>
      <c r="F143" s="7"/>
      <c r="I143" s="16" t="str">
        <f t="shared" ref="I143:I206" si="43">IF(AND(AND(C143="",D143="",E143="",F143=""),OR(C144&lt;&gt;"",D144&lt;&gt;"")),"Bitte diese Zeile nicht leer lassen",IF(AND(D143&lt;&gt;"",OR(C143&lt;&gt;"",E143&lt;&gt;"",F143&lt;&gt;"")),"Bitte Zeile nur als Titelzeile (Spalte D) oder als Kontozeile (andere Spalten) verwenden",IF(E143="","",IF(AND(E143&lt;&gt;"",F143&lt;&gt;"",C143=""),"Bitte gültige Kontokategorie (s. oben) zuweisen",IF(OR(E143&lt;=E142,E143&lt;=E141),"Kontonummern müssen aufsteigend eingegeben werden.",IF(OR(E143&lt;1000,E143&gt;9999),CONCATENATE(E143," auf Spalte F ist keine vierstellige Kontonummer"),IF(OR(C143=C$2,C143=C$3,C143=C$4,C143=C$5),"","Bitte gültige Kontokategorie eingeben")))))))</f>
        <v/>
      </c>
      <c r="Q143">
        <f t="shared" si="33"/>
        <v>0</v>
      </c>
      <c r="R143">
        <f t="shared" si="35"/>
        <v>6</v>
      </c>
      <c r="S143">
        <f t="shared" si="36"/>
        <v>2</v>
      </c>
      <c r="T143">
        <f t="shared" si="37"/>
        <v>2</v>
      </c>
      <c r="U143">
        <f t="shared" si="34"/>
        <v>3</v>
      </c>
      <c r="W143">
        <f t="shared" si="42"/>
        <v>9999.0061999999562</v>
      </c>
      <c r="Y143">
        <f t="shared" si="38"/>
        <v>2.0009300000000061</v>
      </c>
      <c r="Z143">
        <f t="shared" si="38"/>
        <v>3.0006600000000043</v>
      </c>
      <c r="AA143" t="str">
        <f t="shared" si="39"/>
        <v/>
      </c>
      <c r="AB143" t="str">
        <f t="shared" si="31"/>
        <v/>
      </c>
    </row>
    <row r="144" spans="1:28" x14ac:dyDescent="0.2">
      <c r="A144">
        <f t="shared" si="40"/>
        <v>137</v>
      </c>
      <c r="B144">
        <f t="shared" si="41"/>
        <v>273</v>
      </c>
      <c r="C144" s="5"/>
      <c r="D144" s="6"/>
      <c r="E144" s="7"/>
      <c r="F144" s="7"/>
      <c r="I144" s="16" t="str">
        <f t="shared" si="43"/>
        <v/>
      </c>
      <c r="Q144">
        <f t="shared" si="33"/>
        <v>0</v>
      </c>
      <c r="R144">
        <f t="shared" si="35"/>
        <v>6</v>
      </c>
      <c r="S144">
        <f t="shared" si="36"/>
        <v>2</v>
      </c>
      <c r="T144">
        <f t="shared" si="37"/>
        <v>2</v>
      </c>
      <c r="U144">
        <f t="shared" si="34"/>
        <v>3</v>
      </c>
      <c r="W144">
        <f t="shared" si="42"/>
        <v>9999.0062999999554</v>
      </c>
      <c r="Y144">
        <f t="shared" si="38"/>
        <v>2.0009400000000062</v>
      </c>
      <c r="Z144">
        <f t="shared" si="38"/>
        <v>3.0006700000000044</v>
      </c>
      <c r="AA144" t="str">
        <f t="shared" si="39"/>
        <v/>
      </c>
      <c r="AB144" t="str">
        <f t="shared" si="31"/>
        <v/>
      </c>
    </row>
    <row r="145" spans="1:28" x14ac:dyDescent="0.2">
      <c r="A145">
        <f t="shared" si="40"/>
        <v>138</v>
      </c>
      <c r="B145">
        <f t="shared" si="41"/>
        <v>275</v>
      </c>
      <c r="C145" s="5"/>
      <c r="D145" s="6"/>
      <c r="E145" s="7"/>
      <c r="F145" s="7"/>
      <c r="I145" s="16" t="str">
        <f t="shared" si="43"/>
        <v/>
      </c>
      <c r="Q145">
        <f t="shared" si="33"/>
        <v>0</v>
      </c>
      <c r="R145">
        <f t="shared" si="35"/>
        <v>6</v>
      </c>
      <c r="S145">
        <f t="shared" si="36"/>
        <v>2</v>
      </c>
      <c r="T145">
        <f t="shared" si="37"/>
        <v>2</v>
      </c>
      <c r="U145">
        <f t="shared" si="34"/>
        <v>3</v>
      </c>
      <c r="W145">
        <f t="shared" si="42"/>
        <v>9999.0063999999547</v>
      </c>
      <c r="Y145">
        <f t="shared" si="38"/>
        <v>2.0009500000000062</v>
      </c>
      <c r="Z145">
        <f t="shared" si="38"/>
        <v>3.0006800000000045</v>
      </c>
      <c r="AA145" t="str">
        <f t="shared" si="39"/>
        <v/>
      </c>
      <c r="AB145" t="str">
        <f t="shared" si="31"/>
        <v/>
      </c>
    </row>
    <row r="146" spans="1:28" x14ac:dyDescent="0.2">
      <c r="A146">
        <f t="shared" si="40"/>
        <v>139</v>
      </c>
      <c r="B146">
        <f t="shared" si="41"/>
        <v>277</v>
      </c>
      <c r="C146" s="5"/>
      <c r="D146" s="6"/>
      <c r="E146" s="7"/>
      <c r="F146" s="7"/>
      <c r="I146" s="16" t="str">
        <f t="shared" si="43"/>
        <v/>
      </c>
      <c r="Q146">
        <f t="shared" si="33"/>
        <v>0</v>
      </c>
      <c r="R146">
        <f t="shared" si="35"/>
        <v>6</v>
      </c>
      <c r="S146">
        <f t="shared" si="36"/>
        <v>2</v>
      </c>
      <c r="T146">
        <f t="shared" si="37"/>
        <v>2</v>
      </c>
      <c r="U146">
        <f t="shared" si="34"/>
        <v>3</v>
      </c>
      <c r="W146">
        <f t="shared" si="42"/>
        <v>9999.006499999954</v>
      </c>
      <c r="Y146">
        <f t="shared" si="38"/>
        <v>2.0009600000000063</v>
      </c>
      <c r="Z146">
        <f t="shared" si="38"/>
        <v>3.0006900000000045</v>
      </c>
      <c r="AA146" t="str">
        <f t="shared" si="39"/>
        <v/>
      </c>
      <c r="AB146" t="str">
        <f t="shared" si="31"/>
        <v/>
      </c>
    </row>
    <row r="147" spans="1:28" x14ac:dyDescent="0.2">
      <c r="A147">
        <f t="shared" si="40"/>
        <v>140</v>
      </c>
      <c r="B147">
        <f t="shared" si="41"/>
        <v>279</v>
      </c>
      <c r="C147" s="5"/>
      <c r="D147" s="6"/>
      <c r="E147" s="7"/>
      <c r="F147" s="7"/>
      <c r="I147" s="16" t="str">
        <f t="shared" si="43"/>
        <v/>
      </c>
      <c r="Q147">
        <f t="shared" si="33"/>
        <v>0</v>
      </c>
      <c r="R147">
        <f t="shared" si="35"/>
        <v>6</v>
      </c>
      <c r="S147">
        <f t="shared" si="36"/>
        <v>2</v>
      </c>
      <c r="T147">
        <f t="shared" si="37"/>
        <v>2</v>
      </c>
      <c r="U147">
        <f t="shared" si="34"/>
        <v>3</v>
      </c>
      <c r="W147">
        <f t="shared" si="42"/>
        <v>9999.0065999999533</v>
      </c>
      <c r="Y147">
        <f t="shared" si="38"/>
        <v>2.0009700000000064</v>
      </c>
      <c r="Z147">
        <f t="shared" si="38"/>
        <v>3.0007000000000046</v>
      </c>
      <c r="AA147" t="str">
        <f t="shared" si="39"/>
        <v/>
      </c>
      <c r="AB147" t="str">
        <f t="shared" si="31"/>
        <v/>
      </c>
    </row>
    <row r="148" spans="1:28" x14ac:dyDescent="0.2">
      <c r="A148">
        <f t="shared" si="40"/>
        <v>141</v>
      </c>
      <c r="B148">
        <f t="shared" si="41"/>
        <v>281</v>
      </c>
      <c r="C148" s="5"/>
      <c r="D148" s="6"/>
      <c r="E148" s="7"/>
      <c r="F148" s="7"/>
      <c r="I148" s="16" t="str">
        <f t="shared" si="43"/>
        <v/>
      </c>
      <c r="Q148">
        <f t="shared" si="33"/>
        <v>0</v>
      </c>
      <c r="R148">
        <f t="shared" si="35"/>
        <v>6</v>
      </c>
      <c r="S148">
        <f t="shared" si="36"/>
        <v>2</v>
      </c>
      <c r="T148">
        <f t="shared" si="37"/>
        <v>2</v>
      </c>
      <c r="U148">
        <f t="shared" si="34"/>
        <v>3</v>
      </c>
      <c r="W148">
        <f t="shared" si="42"/>
        <v>9999.0066999999526</v>
      </c>
      <c r="Y148">
        <f t="shared" si="38"/>
        <v>2.0009800000000064</v>
      </c>
      <c r="Z148">
        <f t="shared" si="38"/>
        <v>3.0007100000000047</v>
      </c>
      <c r="AA148" t="str">
        <f t="shared" si="39"/>
        <v/>
      </c>
      <c r="AB148" t="str">
        <f t="shared" si="31"/>
        <v/>
      </c>
    </row>
    <row r="149" spans="1:28" x14ac:dyDescent="0.2">
      <c r="A149">
        <f t="shared" si="40"/>
        <v>142</v>
      </c>
      <c r="B149">
        <f t="shared" si="41"/>
        <v>283</v>
      </c>
      <c r="C149" s="5"/>
      <c r="D149" s="6"/>
      <c r="E149" s="7"/>
      <c r="F149" s="7"/>
      <c r="I149" s="16" t="str">
        <f t="shared" si="43"/>
        <v/>
      </c>
      <c r="Q149">
        <f t="shared" si="33"/>
        <v>0</v>
      </c>
      <c r="R149">
        <f t="shared" si="35"/>
        <v>6</v>
      </c>
      <c r="S149">
        <f t="shared" si="36"/>
        <v>2</v>
      </c>
      <c r="T149">
        <f t="shared" si="37"/>
        <v>2</v>
      </c>
      <c r="U149">
        <f t="shared" si="34"/>
        <v>3</v>
      </c>
      <c r="W149">
        <f t="shared" si="42"/>
        <v>9999.0067999999519</v>
      </c>
      <c r="Y149">
        <f t="shared" si="38"/>
        <v>2.0009900000000065</v>
      </c>
      <c r="Z149">
        <f t="shared" si="38"/>
        <v>3.0007200000000047</v>
      </c>
      <c r="AA149" t="str">
        <f t="shared" si="39"/>
        <v/>
      </c>
      <c r="AB149" t="str">
        <f t="shared" si="31"/>
        <v/>
      </c>
    </row>
    <row r="150" spans="1:28" x14ac:dyDescent="0.2">
      <c r="A150">
        <f t="shared" si="40"/>
        <v>143</v>
      </c>
      <c r="B150">
        <f t="shared" si="41"/>
        <v>285</v>
      </c>
      <c r="C150" s="5"/>
      <c r="D150" s="6"/>
      <c r="E150" s="7"/>
      <c r="F150" s="7"/>
      <c r="I150" s="16" t="str">
        <f t="shared" si="43"/>
        <v/>
      </c>
      <c r="Q150">
        <f t="shared" si="33"/>
        <v>0</v>
      </c>
      <c r="R150">
        <f t="shared" si="35"/>
        <v>6</v>
      </c>
      <c r="S150">
        <f t="shared" si="36"/>
        <v>2</v>
      </c>
      <c r="T150">
        <f t="shared" si="37"/>
        <v>2</v>
      </c>
      <c r="U150">
        <f t="shared" si="34"/>
        <v>3</v>
      </c>
      <c r="W150">
        <f t="shared" si="42"/>
        <v>9999.0068999999512</v>
      </c>
      <c r="Y150">
        <f t="shared" si="38"/>
        <v>2.0010000000000066</v>
      </c>
      <c r="Z150">
        <f t="shared" si="38"/>
        <v>3.0007300000000048</v>
      </c>
      <c r="AA150" t="str">
        <f t="shared" si="39"/>
        <v/>
      </c>
      <c r="AB150" t="str">
        <f t="shared" si="31"/>
        <v/>
      </c>
    </row>
    <row r="151" spans="1:28" x14ac:dyDescent="0.2">
      <c r="A151">
        <f t="shared" si="40"/>
        <v>144</v>
      </c>
      <c r="B151">
        <f t="shared" si="41"/>
        <v>287</v>
      </c>
      <c r="C151" s="5"/>
      <c r="D151" s="6"/>
      <c r="E151" s="7"/>
      <c r="F151" s="7"/>
      <c r="I151" s="16" t="str">
        <f t="shared" si="43"/>
        <v/>
      </c>
      <c r="Q151">
        <f t="shared" si="33"/>
        <v>0</v>
      </c>
      <c r="R151">
        <f t="shared" si="35"/>
        <v>6</v>
      </c>
      <c r="S151">
        <f t="shared" si="36"/>
        <v>2</v>
      </c>
      <c r="T151">
        <f t="shared" si="37"/>
        <v>2</v>
      </c>
      <c r="U151">
        <f t="shared" si="34"/>
        <v>3</v>
      </c>
      <c r="W151">
        <f t="shared" si="42"/>
        <v>9999.0069999999505</v>
      </c>
      <c r="Y151">
        <f t="shared" si="38"/>
        <v>2.0010100000000066</v>
      </c>
      <c r="Z151">
        <f t="shared" si="38"/>
        <v>3.0007400000000048</v>
      </c>
      <c r="AA151" t="str">
        <f t="shared" si="39"/>
        <v/>
      </c>
      <c r="AB151" t="str">
        <f t="shared" si="31"/>
        <v/>
      </c>
    </row>
    <row r="152" spans="1:28" x14ac:dyDescent="0.2">
      <c r="A152">
        <f t="shared" si="40"/>
        <v>145</v>
      </c>
      <c r="B152">
        <f t="shared" si="41"/>
        <v>289</v>
      </c>
      <c r="C152" s="5"/>
      <c r="D152" s="6"/>
      <c r="E152" s="7"/>
      <c r="F152" s="7"/>
      <c r="I152" s="16" t="str">
        <f t="shared" si="43"/>
        <v/>
      </c>
      <c r="Q152">
        <f t="shared" si="33"/>
        <v>0</v>
      </c>
      <c r="R152">
        <f t="shared" si="35"/>
        <v>6</v>
      </c>
      <c r="S152">
        <f t="shared" si="36"/>
        <v>2</v>
      </c>
      <c r="T152">
        <f t="shared" si="37"/>
        <v>2</v>
      </c>
      <c r="U152">
        <f t="shared" si="34"/>
        <v>3</v>
      </c>
      <c r="W152">
        <f t="shared" si="42"/>
        <v>9999.0070999999498</v>
      </c>
      <c r="Y152">
        <f t="shared" si="38"/>
        <v>2.0010200000000067</v>
      </c>
      <c r="Z152">
        <f t="shared" si="38"/>
        <v>3.0007500000000049</v>
      </c>
      <c r="AA152" t="str">
        <f t="shared" si="39"/>
        <v/>
      </c>
      <c r="AB152" t="str">
        <f t="shared" si="31"/>
        <v/>
      </c>
    </row>
    <row r="153" spans="1:28" x14ac:dyDescent="0.2">
      <c r="A153">
        <f t="shared" si="40"/>
        <v>146</v>
      </c>
      <c r="B153">
        <f t="shared" si="41"/>
        <v>291</v>
      </c>
      <c r="C153" s="5"/>
      <c r="D153" s="6"/>
      <c r="E153" s="7"/>
      <c r="F153" s="7"/>
      <c r="I153" s="16" t="str">
        <f t="shared" si="43"/>
        <v/>
      </c>
      <c r="Q153">
        <f t="shared" si="33"/>
        <v>0</v>
      </c>
      <c r="R153">
        <f t="shared" si="35"/>
        <v>6</v>
      </c>
      <c r="S153">
        <f t="shared" si="36"/>
        <v>2</v>
      </c>
      <c r="T153">
        <f t="shared" si="37"/>
        <v>2</v>
      </c>
      <c r="U153">
        <f t="shared" si="34"/>
        <v>3</v>
      </c>
      <c r="W153">
        <f t="shared" si="42"/>
        <v>9999.0071999999491</v>
      </c>
      <c r="Y153">
        <f t="shared" ref="Y153:Z168" si="44">IF(T153-T152=0,Y152+0.00001,T153)</f>
        <v>2.0010300000000067</v>
      </c>
      <c r="Z153">
        <f t="shared" si="44"/>
        <v>3.000760000000005</v>
      </c>
      <c r="AA153" t="str">
        <f t="shared" si="39"/>
        <v/>
      </c>
      <c r="AB153" t="str">
        <f t="shared" si="31"/>
        <v/>
      </c>
    </row>
    <row r="154" spans="1:28" x14ac:dyDescent="0.2">
      <c r="A154">
        <f t="shared" si="40"/>
        <v>147</v>
      </c>
      <c r="B154">
        <f t="shared" si="41"/>
        <v>293</v>
      </c>
      <c r="C154" s="5"/>
      <c r="D154" s="6"/>
      <c r="E154" s="7"/>
      <c r="F154" s="7"/>
      <c r="I154" s="16" t="str">
        <f t="shared" si="43"/>
        <v/>
      </c>
      <c r="Q154">
        <f t="shared" si="33"/>
        <v>0</v>
      </c>
      <c r="R154">
        <f t="shared" si="35"/>
        <v>6</v>
      </c>
      <c r="S154">
        <f t="shared" si="36"/>
        <v>2</v>
      </c>
      <c r="T154">
        <f t="shared" si="37"/>
        <v>2</v>
      </c>
      <c r="U154">
        <f t="shared" si="34"/>
        <v>3</v>
      </c>
      <c r="W154">
        <f t="shared" si="42"/>
        <v>9999.0072999999484</v>
      </c>
      <c r="Y154">
        <f t="shared" si="44"/>
        <v>2.0010400000000068</v>
      </c>
      <c r="Z154">
        <f t="shared" si="44"/>
        <v>3.000770000000005</v>
      </c>
      <c r="AA154" t="str">
        <f t="shared" si="39"/>
        <v/>
      </c>
      <c r="AB154" t="str">
        <f t="shared" si="31"/>
        <v/>
      </c>
    </row>
    <row r="155" spans="1:28" x14ac:dyDescent="0.2">
      <c r="A155">
        <f t="shared" si="40"/>
        <v>148</v>
      </c>
      <c r="B155">
        <f t="shared" si="41"/>
        <v>295</v>
      </c>
      <c r="C155" s="5"/>
      <c r="D155" s="6"/>
      <c r="E155" s="7"/>
      <c r="F155" s="7"/>
      <c r="I155" s="16" t="str">
        <f t="shared" si="43"/>
        <v/>
      </c>
      <c r="Q155">
        <f t="shared" si="33"/>
        <v>0</v>
      </c>
      <c r="R155">
        <f t="shared" si="35"/>
        <v>6</v>
      </c>
      <c r="S155">
        <f t="shared" si="36"/>
        <v>2</v>
      </c>
      <c r="T155">
        <f t="shared" si="37"/>
        <v>2</v>
      </c>
      <c r="U155">
        <f t="shared" si="34"/>
        <v>3</v>
      </c>
      <c r="W155">
        <f t="shared" si="42"/>
        <v>9999.0073999999477</v>
      </c>
      <c r="Y155">
        <f t="shared" si="44"/>
        <v>2.0010500000000069</v>
      </c>
      <c r="Z155">
        <f t="shared" si="44"/>
        <v>3.0007800000000051</v>
      </c>
      <c r="AA155" t="str">
        <f t="shared" si="39"/>
        <v/>
      </c>
      <c r="AB155" t="str">
        <f t="shared" si="31"/>
        <v/>
      </c>
    </row>
    <row r="156" spans="1:28" x14ac:dyDescent="0.2">
      <c r="A156">
        <f t="shared" si="40"/>
        <v>149</v>
      </c>
      <c r="B156">
        <f t="shared" si="41"/>
        <v>297</v>
      </c>
      <c r="C156" s="5"/>
      <c r="D156" s="6"/>
      <c r="E156" s="7"/>
      <c r="F156" s="7"/>
      <c r="I156" s="16" t="str">
        <f t="shared" si="43"/>
        <v/>
      </c>
      <c r="Q156">
        <f t="shared" si="33"/>
        <v>0</v>
      </c>
      <c r="R156">
        <f t="shared" si="35"/>
        <v>6</v>
      </c>
      <c r="S156">
        <f t="shared" si="36"/>
        <v>2</v>
      </c>
      <c r="T156">
        <f t="shared" si="37"/>
        <v>2</v>
      </c>
      <c r="U156">
        <f t="shared" si="34"/>
        <v>3</v>
      </c>
      <c r="W156">
        <f t="shared" si="42"/>
        <v>9999.007499999947</v>
      </c>
      <c r="Y156">
        <f t="shared" si="44"/>
        <v>2.0010600000000069</v>
      </c>
      <c r="Z156">
        <f t="shared" si="44"/>
        <v>3.0007900000000052</v>
      </c>
      <c r="AA156" t="str">
        <f t="shared" si="39"/>
        <v/>
      </c>
      <c r="AB156" t="str">
        <f t="shared" si="31"/>
        <v/>
      </c>
    </row>
    <row r="157" spans="1:28" x14ac:dyDescent="0.2">
      <c r="A157">
        <f t="shared" si="40"/>
        <v>150</v>
      </c>
      <c r="B157">
        <f t="shared" si="41"/>
        <v>299</v>
      </c>
      <c r="C157" s="5"/>
      <c r="D157" s="6"/>
      <c r="E157" s="7"/>
      <c r="F157" s="7"/>
      <c r="I157" s="16" t="str">
        <f t="shared" si="43"/>
        <v/>
      </c>
      <c r="Q157">
        <f t="shared" si="33"/>
        <v>0</v>
      </c>
      <c r="R157">
        <f t="shared" si="35"/>
        <v>6</v>
      </c>
      <c r="S157">
        <f t="shared" si="36"/>
        <v>2</v>
      </c>
      <c r="T157">
        <f t="shared" si="37"/>
        <v>2</v>
      </c>
      <c r="U157">
        <f t="shared" si="34"/>
        <v>3</v>
      </c>
      <c r="W157">
        <f t="shared" si="42"/>
        <v>9999.0075999999463</v>
      </c>
      <c r="Y157">
        <f t="shared" si="44"/>
        <v>2.001070000000007</v>
      </c>
      <c r="Z157">
        <f t="shared" si="44"/>
        <v>3.0008000000000052</v>
      </c>
      <c r="AA157" t="str">
        <f t="shared" si="39"/>
        <v/>
      </c>
      <c r="AB157" t="str">
        <f t="shared" si="31"/>
        <v/>
      </c>
    </row>
    <row r="158" spans="1:28" x14ac:dyDescent="0.2">
      <c r="A158">
        <f t="shared" si="40"/>
        <v>151</v>
      </c>
      <c r="B158">
        <f t="shared" si="41"/>
        <v>301</v>
      </c>
      <c r="C158" s="5"/>
      <c r="D158" s="6"/>
      <c r="E158" s="7"/>
      <c r="F158" s="7"/>
      <c r="I158" s="16" t="str">
        <f t="shared" si="43"/>
        <v/>
      </c>
      <c r="Q158">
        <f t="shared" si="33"/>
        <v>0</v>
      </c>
      <c r="R158">
        <f t="shared" si="35"/>
        <v>6</v>
      </c>
      <c r="S158">
        <f t="shared" si="36"/>
        <v>2</v>
      </c>
      <c r="T158">
        <f t="shared" si="37"/>
        <v>2</v>
      </c>
      <c r="U158">
        <f t="shared" si="34"/>
        <v>3</v>
      </c>
      <c r="W158">
        <f t="shared" si="42"/>
        <v>9999.0076999999455</v>
      </c>
      <c r="Y158">
        <f t="shared" si="44"/>
        <v>2.0010800000000071</v>
      </c>
      <c r="Z158">
        <f t="shared" si="44"/>
        <v>3.0008100000000053</v>
      </c>
      <c r="AA158" t="str">
        <f t="shared" si="39"/>
        <v/>
      </c>
      <c r="AB158" t="str">
        <f t="shared" si="31"/>
        <v/>
      </c>
    </row>
    <row r="159" spans="1:28" x14ac:dyDescent="0.2">
      <c r="A159">
        <f t="shared" si="40"/>
        <v>152</v>
      </c>
      <c r="B159">
        <f t="shared" si="41"/>
        <v>303</v>
      </c>
      <c r="C159" s="5"/>
      <c r="D159" s="6"/>
      <c r="E159" s="7"/>
      <c r="F159" s="7"/>
      <c r="I159" s="16" t="str">
        <f t="shared" si="43"/>
        <v/>
      </c>
      <c r="Q159">
        <f t="shared" si="33"/>
        <v>0</v>
      </c>
      <c r="R159">
        <f t="shared" si="35"/>
        <v>6</v>
      </c>
      <c r="S159">
        <f t="shared" si="36"/>
        <v>2</v>
      </c>
      <c r="T159">
        <f t="shared" si="37"/>
        <v>2</v>
      </c>
      <c r="U159">
        <f t="shared" si="34"/>
        <v>3</v>
      </c>
      <c r="W159">
        <f t="shared" si="42"/>
        <v>9999.0077999999448</v>
      </c>
      <c r="Y159">
        <f t="shared" si="44"/>
        <v>2.0010900000000071</v>
      </c>
      <c r="Z159">
        <f t="shared" si="44"/>
        <v>3.0008200000000054</v>
      </c>
      <c r="AA159" t="str">
        <f t="shared" si="39"/>
        <v/>
      </c>
      <c r="AB159" t="str">
        <f t="shared" si="31"/>
        <v/>
      </c>
    </row>
    <row r="160" spans="1:28" x14ac:dyDescent="0.2">
      <c r="A160">
        <f t="shared" si="40"/>
        <v>153</v>
      </c>
      <c r="B160">
        <f t="shared" si="41"/>
        <v>305</v>
      </c>
      <c r="C160" s="5"/>
      <c r="D160" s="6"/>
      <c r="E160" s="7"/>
      <c r="F160" s="7"/>
      <c r="I160" s="16" t="str">
        <f t="shared" si="43"/>
        <v/>
      </c>
      <c r="Q160">
        <f t="shared" si="33"/>
        <v>0</v>
      </c>
      <c r="R160">
        <f t="shared" si="35"/>
        <v>6</v>
      </c>
      <c r="S160">
        <f t="shared" si="36"/>
        <v>2</v>
      </c>
      <c r="T160">
        <f t="shared" si="37"/>
        <v>2</v>
      </c>
      <c r="U160">
        <f t="shared" si="34"/>
        <v>3</v>
      </c>
      <c r="W160">
        <f t="shared" si="42"/>
        <v>9999.0078999999441</v>
      </c>
      <c r="Y160">
        <f t="shared" si="44"/>
        <v>2.0011000000000072</v>
      </c>
      <c r="Z160">
        <f t="shared" si="44"/>
        <v>3.0008300000000054</v>
      </c>
      <c r="AA160" t="str">
        <f t="shared" si="39"/>
        <v/>
      </c>
      <c r="AB160" t="str">
        <f t="shared" si="31"/>
        <v/>
      </c>
    </row>
    <row r="161" spans="1:28" x14ac:dyDescent="0.2">
      <c r="A161">
        <f t="shared" si="40"/>
        <v>154</v>
      </c>
      <c r="B161">
        <f t="shared" si="41"/>
        <v>307</v>
      </c>
      <c r="C161" s="5"/>
      <c r="D161" s="6"/>
      <c r="E161" s="7"/>
      <c r="F161" s="7"/>
      <c r="I161" s="16" t="str">
        <f t="shared" si="43"/>
        <v/>
      </c>
      <c r="Q161">
        <f t="shared" si="33"/>
        <v>0</v>
      </c>
      <c r="R161">
        <f t="shared" si="35"/>
        <v>6</v>
      </c>
      <c r="S161">
        <f t="shared" si="36"/>
        <v>2</v>
      </c>
      <c r="T161">
        <f t="shared" si="37"/>
        <v>2</v>
      </c>
      <c r="U161">
        <f t="shared" si="34"/>
        <v>3</v>
      </c>
      <c r="W161">
        <f t="shared" si="42"/>
        <v>9999.0079999999434</v>
      </c>
      <c r="Y161">
        <f t="shared" si="44"/>
        <v>2.0011100000000073</v>
      </c>
      <c r="Z161">
        <f t="shared" si="44"/>
        <v>3.0008400000000055</v>
      </c>
      <c r="AA161" t="str">
        <f t="shared" si="39"/>
        <v/>
      </c>
      <c r="AB161" t="str">
        <f t="shared" si="31"/>
        <v/>
      </c>
    </row>
    <row r="162" spans="1:28" x14ac:dyDescent="0.2">
      <c r="A162">
        <f t="shared" si="40"/>
        <v>155</v>
      </c>
      <c r="B162">
        <f t="shared" si="41"/>
        <v>309</v>
      </c>
      <c r="C162" s="5"/>
      <c r="D162" s="6"/>
      <c r="E162" s="7"/>
      <c r="F162" s="7"/>
      <c r="I162" s="16" t="str">
        <f t="shared" si="43"/>
        <v/>
      </c>
      <c r="Q162">
        <f t="shared" si="33"/>
        <v>0</v>
      </c>
      <c r="R162">
        <f t="shared" si="35"/>
        <v>6</v>
      </c>
      <c r="S162">
        <f t="shared" si="36"/>
        <v>2</v>
      </c>
      <c r="T162">
        <f t="shared" si="37"/>
        <v>2</v>
      </c>
      <c r="U162">
        <f t="shared" si="34"/>
        <v>3</v>
      </c>
      <c r="W162">
        <f t="shared" si="42"/>
        <v>9999.0080999999427</v>
      </c>
      <c r="Y162">
        <f t="shared" si="44"/>
        <v>2.0011200000000073</v>
      </c>
      <c r="Z162">
        <f t="shared" si="44"/>
        <v>3.0008500000000056</v>
      </c>
      <c r="AA162" t="str">
        <f t="shared" si="39"/>
        <v/>
      </c>
      <c r="AB162" t="str">
        <f t="shared" si="31"/>
        <v/>
      </c>
    </row>
    <row r="163" spans="1:28" x14ac:dyDescent="0.2">
      <c r="A163">
        <f t="shared" si="40"/>
        <v>156</v>
      </c>
      <c r="B163">
        <f t="shared" si="41"/>
        <v>311</v>
      </c>
      <c r="C163" s="5"/>
      <c r="D163" s="6"/>
      <c r="E163" s="7"/>
      <c r="F163" s="7"/>
      <c r="I163" s="16" t="str">
        <f t="shared" si="43"/>
        <v/>
      </c>
      <c r="Q163">
        <f t="shared" si="33"/>
        <v>0</v>
      </c>
      <c r="R163">
        <f t="shared" si="35"/>
        <v>6</v>
      </c>
      <c r="S163">
        <f t="shared" si="36"/>
        <v>2</v>
      </c>
      <c r="T163">
        <f t="shared" si="37"/>
        <v>2</v>
      </c>
      <c r="U163">
        <f t="shared" si="34"/>
        <v>3</v>
      </c>
      <c r="W163">
        <f t="shared" si="42"/>
        <v>9999.008199999942</v>
      </c>
      <c r="Y163">
        <f t="shared" si="44"/>
        <v>2.0011300000000074</v>
      </c>
      <c r="Z163">
        <f t="shared" si="44"/>
        <v>3.0008600000000056</v>
      </c>
      <c r="AA163" t="str">
        <f t="shared" si="39"/>
        <v/>
      </c>
      <c r="AB163" t="str">
        <f t="shared" si="31"/>
        <v/>
      </c>
    </row>
    <row r="164" spans="1:28" x14ac:dyDescent="0.2">
      <c r="A164">
        <f t="shared" si="40"/>
        <v>157</v>
      </c>
      <c r="B164">
        <f t="shared" si="41"/>
        <v>313</v>
      </c>
      <c r="C164" s="5"/>
      <c r="D164" s="6"/>
      <c r="E164" s="7"/>
      <c r="F164" s="7"/>
      <c r="I164" s="16" t="str">
        <f t="shared" si="43"/>
        <v/>
      </c>
      <c r="Q164">
        <f t="shared" si="33"/>
        <v>0</v>
      </c>
      <c r="R164">
        <f t="shared" si="35"/>
        <v>6</v>
      </c>
      <c r="S164">
        <f t="shared" si="36"/>
        <v>2</v>
      </c>
      <c r="T164">
        <f t="shared" si="37"/>
        <v>2</v>
      </c>
      <c r="U164">
        <f t="shared" si="34"/>
        <v>3</v>
      </c>
      <c r="W164">
        <f t="shared" si="42"/>
        <v>9999.0082999999413</v>
      </c>
      <c r="Y164">
        <f t="shared" si="44"/>
        <v>2.0011400000000075</v>
      </c>
      <c r="Z164">
        <f t="shared" si="44"/>
        <v>3.0008700000000057</v>
      </c>
      <c r="AA164" t="str">
        <f t="shared" si="39"/>
        <v/>
      </c>
      <c r="AB164" t="str">
        <f t="shared" si="31"/>
        <v/>
      </c>
    </row>
    <row r="165" spans="1:28" x14ac:dyDescent="0.2">
      <c r="A165">
        <f t="shared" si="40"/>
        <v>158</v>
      </c>
      <c r="B165">
        <f t="shared" si="41"/>
        <v>315</v>
      </c>
      <c r="C165" s="5"/>
      <c r="D165" s="6"/>
      <c r="E165" s="7"/>
      <c r="F165" s="7"/>
      <c r="I165" s="16" t="str">
        <f t="shared" si="43"/>
        <v/>
      </c>
      <c r="Q165">
        <f t="shared" si="33"/>
        <v>0</v>
      </c>
      <c r="R165">
        <f t="shared" si="35"/>
        <v>6</v>
      </c>
      <c r="S165">
        <f t="shared" si="36"/>
        <v>2</v>
      </c>
      <c r="T165">
        <f t="shared" si="37"/>
        <v>2</v>
      </c>
      <c r="U165">
        <f t="shared" si="34"/>
        <v>3</v>
      </c>
      <c r="W165">
        <f t="shared" si="42"/>
        <v>9999.0083999999406</v>
      </c>
      <c r="Y165">
        <f t="shared" si="44"/>
        <v>2.0011500000000075</v>
      </c>
      <c r="Z165">
        <f t="shared" si="44"/>
        <v>3.0008800000000058</v>
      </c>
      <c r="AA165" t="str">
        <f t="shared" si="39"/>
        <v/>
      </c>
      <c r="AB165" t="str">
        <f t="shared" si="31"/>
        <v/>
      </c>
    </row>
    <row r="166" spans="1:28" x14ac:dyDescent="0.2">
      <c r="A166">
        <f t="shared" si="40"/>
        <v>159</v>
      </c>
      <c r="B166">
        <f t="shared" si="41"/>
        <v>317</v>
      </c>
      <c r="C166" s="5"/>
      <c r="D166" s="6"/>
      <c r="E166" s="7"/>
      <c r="F166" s="7"/>
      <c r="I166" s="16" t="str">
        <f t="shared" si="43"/>
        <v/>
      </c>
      <c r="Q166">
        <f t="shared" si="33"/>
        <v>0</v>
      </c>
      <c r="R166">
        <f t="shared" si="35"/>
        <v>6</v>
      </c>
      <c r="S166">
        <f t="shared" si="36"/>
        <v>2</v>
      </c>
      <c r="T166">
        <f t="shared" si="37"/>
        <v>2</v>
      </c>
      <c r="U166">
        <f t="shared" si="34"/>
        <v>3</v>
      </c>
      <c r="W166">
        <f t="shared" si="42"/>
        <v>9999.0084999999399</v>
      </c>
      <c r="Y166">
        <f t="shared" si="44"/>
        <v>2.0011600000000076</v>
      </c>
      <c r="Z166">
        <f t="shared" si="44"/>
        <v>3.0008900000000058</v>
      </c>
      <c r="AA166" t="str">
        <f t="shared" si="39"/>
        <v/>
      </c>
      <c r="AB166" t="str">
        <f t="shared" si="31"/>
        <v/>
      </c>
    </row>
    <row r="167" spans="1:28" x14ac:dyDescent="0.2">
      <c r="A167">
        <f t="shared" si="40"/>
        <v>160</v>
      </c>
      <c r="B167">
        <f t="shared" si="41"/>
        <v>319</v>
      </c>
      <c r="C167" s="5"/>
      <c r="D167" s="6"/>
      <c r="E167" s="7"/>
      <c r="F167" s="7"/>
      <c r="I167" s="16" t="str">
        <f t="shared" si="43"/>
        <v/>
      </c>
      <c r="Q167">
        <f t="shared" si="33"/>
        <v>0</v>
      </c>
      <c r="R167">
        <f t="shared" si="35"/>
        <v>6</v>
      </c>
      <c r="S167">
        <f t="shared" si="36"/>
        <v>2</v>
      </c>
      <c r="T167">
        <f t="shared" si="37"/>
        <v>2</v>
      </c>
      <c r="U167">
        <f t="shared" si="34"/>
        <v>3</v>
      </c>
      <c r="W167">
        <f t="shared" si="42"/>
        <v>9999.0085999999392</v>
      </c>
      <c r="Y167">
        <f t="shared" si="44"/>
        <v>2.0011700000000077</v>
      </c>
      <c r="Z167">
        <f t="shared" si="44"/>
        <v>3.0009000000000059</v>
      </c>
      <c r="AA167" t="str">
        <f t="shared" si="39"/>
        <v/>
      </c>
      <c r="AB167" t="str">
        <f t="shared" si="31"/>
        <v/>
      </c>
    </row>
    <row r="168" spans="1:28" x14ac:dyDescent="0.2">
      <c r="A168">
        <f t="shared" si="40"/>
        <v>161</v>
      </c>
      <c r="B168">
        <f t="shared" si="41"/>
        <v>321</v>
      </c>
      <c r="C168" s="5"/>
      <c r="D168" s="6"/>
      <c r="E168" s="7"/>
      <c r="F168" s="7"/>
      <c r="I168" s="16" t="str">
        <f t="shared" si="43"/>
        <v/>
      </c>
      <c r="Q168">
        <f t="shared" si="33"/>
        <v>0</v>
      </c>
      <c r="R168">
        <f t="shared" si="35"/>
        <v>6</v>
      </c>
      <c r="S168">
        <f t="shared" si="36"/>
        <v>2</v>
      </c>
      <c r="T168">
        <f t="shared" si="37"/>
        <v>2</v>
      </c>
      <c r="U168">
        <f t="shared" si="34"/>
        <v>3</v>
      </c>
      <c r="W168">
        <f t="shared" si="42"/>
        <v>9999.0086999999385</v>
      </c>
      <c r="Y168">
        <f t="shared" si="44"/>
        <v>2.0011800000000077</v>
      </c>
      <c r="Z168">
        <f t="shared" si="44"/>
        <v>3.000910000000006</v>
      </c>
      <c r="AA168" t="str">
        <f t="shared" si="39"/>
        <v/>
      </c>
      <c r="AB168" t="str">
        <f t="shared" si="31"/>
        <v/>
      </c>
    </row>
    <row r="169" spans="1:28" x14ac:dyDescent="0.2">
      <c r="A169">
        <f t="shared" si="40"/>
        <v>162</v>
      </c>
      <c r="B169">
        <f t="shared" si="41"/>
        <v>323</v>
      </c>
      <c r="C169" s="5"/>
      <c r="D169" s="6"/>
      <c r="E169" s="7"/>
      <c r="F169" s="7"/>
      <c r="I169" s="16" t="str">
        <f t="shared" si="43"/>
        <v/>
      </c>
      <c r="Q169">
        <f t="shared" si="33"/>
        <v>0</v>
      </c>
      <c r="R169">
        <f t="shared" si="35"/>
        <v>6</v>
      </c>
      <c r="S169">
        <f t="shared" si="36"/>
        <v>2</v>
      </c>
      <c r="T169">
        <f t="shared" si="37"/>
        <v>2</v>
      </c>
      <c r="U169">
        <f t="shared" si="34"/>
        <v>3</v>
      </c>
      <c r="W169">
        <f t="shared" si="42"/>
        <v>9999.0087999999378</v>
      </c>
      <c r="Y169">
        <f t="shared" ref="Y169:Z184" si="45">IF(T169-T168=0,Y168+0.00001,T169)</f>
        <v>2.0011900000000078</v>
      </c>
      <c r="Z169">
        <f t="shared" si="45"/>
        <v>3.000920000000006</v>
      </c>
      <c r="AA169" t="str">
        <f t="shared" si="39"/>
        <v/>
      </c>
      <c r="AB169" t="str">
        <f t="shared" si="31"/>
        <v/>
      </c>
    </row>
    <row r="170" spans="1:28" x14ac:dyDescent="0.2">
      <c r="A170">
        <f t="shared" si="40"/>
        <v>163</v>
      </c>
      <c r="B170">
        <f t="shared" si="41"/>
        <v>325</v>
      </c>
      <c r="C170" s="5"/>
      <c r="D170" s="6"/>
      <c r="E170" s="7"/>
      <c r="F170" s="7"/>
      <c r="I170" s="16" t="str">
        <f t="shared" si="43"/>
        <v/>
      </c>
      <c r="Q170">
        <f t="shared" si="33"/>
        <v>0</v>
      </c>
      <c r="R170">
        <f t="shared" si="35"/>
        <v>6</v>
      </c>
      <c r="S170">
        <f t="shared" si="36"/>
        <v>2</v>
      </c>
      <c r="T170">
        <f t="shared" si="37"/>
        <v>2</v>
      </c>
      <c r="U170">
        <f t="shared" si="34"/>
        <v>3</v>
      </c>
      <c r="W170">
        <f t="shared" si="42"/>
        <v>9999.0088999999371</v>
      </c>
      <c r="Y170">
        <f t="shared" si="45"/>
        <v>2.0012000000000079</v>
      </c>
      <c r="Z170">
        <f t="shared" si="45"/>
        <v>3.0009300000000061</v>
      </c>
      <c r="AA170" t="str">
        <f t="shared" si="39"/>
        <v/>
      </c>
      <c r="AB170" t="str">
        <f t="shared" si="31"/>
        <v/>
      </c>
    </row>
    <row r="171" spans="1:28" x14ac:dyDescent="0.2">
      <c r="A171">
        <f t="shared" si="40"/>
        <v>164</v>
      </c>
      <c r="B171">
        <f t="shared" si="41"/>
        <v>327</v>
      </c>
      <c r="C171" s="5"/>
      <c r="D171" s="6"/>
      <c r="E171" s="7"/>
      <c r="F171" s="7"/>
      <c r="I171" s="16" t="str">
        <f t="shared" si="43"/>
        <v/>
      </c>
      <c r="Q171">
        <f t="shared" si="33"/>
        <v>0</v>
      </c>
      <c r="R171">
        <f t="shared" si="35"/>
        <v>6</v>
      </c>
      <c r="S171">
        <f t="shared" si="36"/>
        <v>2</v>
      </c>
      <c r="T171">
        <f t="shared" si="37"/>
        <v>2</v>
      </c>
      <c r="U171">
        <f t="shared" si="34"/>
        <v>3</v>
      </c>
      <c r="W171">
        <f t="shared" si="42"/>
        <v>9999.0089999999363</v>
      </c>
      <c r="Y171">
        <f t="shared" si="45"/>
        <v>2.0012100000000079</v>
      </c>
      <c r="Z171">
        <f t="shared" si="45"/>
        <v>3.0009400000000062</v>
      </c>
      <c r="AA171" t="str">
        <f t="shared" si="39"/>
        <v/>
      </c>
      <c r="AB171" t="str">
        <f t="shared" si="31"/>
        <v/>
      </c>
    </row>
    <row r="172" spans="1:28" x14ac:dyDescent="0.2">
      <c r="A172">
        <f t="shared" si="40"/>
        <v>165</v>
      </c>
      <c r="B172">
        <f t="shared" si="41"/>
        <v>329</v>
      </c>
      <c r="C172" s="5"/>
      <c r="D172" s="6"/>
      <c r="E172" s="7"/>
      <c r="F172" s="7"/>
      <c r="I172" s="16" t="str">
        <f t="shared" si="43"/>
        <v/>
      </c>
      <c r="Q172">
        <f t="shared" si="33"/>
        <v>0</v>
      </c>
      <c r="R172">
        <f t="shared" si="35"/>
        <v>6</v>
      </c>
      <c r="S172">
        <f t="shared" si="36"/>
        <v>2</v>
      </c>
      <c r="T172">
        <f t="shared" si="37"/>
        <v>2</v>
      </c>
      <c r="U172">
        <f t="shared" si="34"/>
        <v>3</v>
      </c>
      <c r="W172">
        <f t="shared" si="42"/>
        <v>9999.0090999999356</v>
      </c>
      <c r="Y172">
        <f t="shared" si="45"/>
        <v>2.001220000000008</v>
      </c>
      <c r="Z172">
        <f t="shared" si="45"/>
        <v>3.0009500000000062</v>
      </c>
      <c r="AA172" t="str">
        <f t="shared" si="39"/>
        <v/>
      </c>
      <c r="AB172" t="str">
        <f t="shared" si="31"/>
        <v/>
      </c>
    </row>
    <row r="173" spans="1:28" x14ac:dyDescent="0.2">
      <c r="A173">
        <f t="shared" si="40"/>
        <v>166</v>
      </c>
      <c r="B173">
        <f t="shared" si="41"/>
        <v>331</v>
      </c>
      <c r="C173" s="5"/>
      <c r="D173" s="6"/>
      <c r="E173" s="7"/>
      <c r="F173" s="7"/>
      <c r="I173" s="16" t="str">
        <f t="shared" si="43"/>
        <v/>
      </c>
      <c r="Q173">
        <f t="shared" si="33"/>
        <v>0</v>
      </c>
      <c r="R173">
        <f t="shared" si="35"/>
        <v>6</v>
      </c>
      <c r="S173">
        <f t="shared" si="36"/>
        <v>2</v>
      </c>
      <c r="T173">
        <f t="shared" si="37"/>
        <v>2</v>
      </c>
      <c r="U173">
        <f t="shared" si="34"/>
        <v>3</v>
      </c>
      <c r="W173">
        <f t="shared" si="42"/>
        <v>9999.0091999999349</v>
      </c>
      <c r="Y173">
        <f t="shared" si="45"/>
        <v>2.0012300000000081</v>
      </c>
      <c r="Z173">
        <f t="shared" si="45"/>
        <v>3.0009600000000063</v>
      </c>
      <c r="AA173" t="str">
        <f t="shared" si="39"/>
        <v/>
      </c>
      <c r="AB173" t="str">
        <f t="shared" si="31"/>
        <v/>
      </c>
    </row>
    <row r="174" spans="1:28" x14ac:dyDescent="0.2">
      <c r="A174">
        <f t="shared" si="40"/>
        <v>167</v>
      </c>
      <c r="B174">
        <f t="shared" si="41"/>
        <v>333</v>
      </c>
      <c r="C174" s="5"/>
      <c r="D174" s="6"/>
      <c r="E174" s="7"/>
      <c r="F174" s="7"/>
      <c r="I174" s="16" t="str">
        <f t="shared" si="43"/>
        <v/>
      </c>
      <c r="Q174">
        <f t="shared" si="33"/>
        <v>0</v>
      </c>
      <c r="R174">
        <f t="shared" si="35"/>
        <v>6</v>
      </c>
      <c r="S174">
        <f t="shared" si="36"/>
        <v>2</v>
      </c>
      <c r="T174">
        <f t="shared" si="37"/>
        <v>2</v>
      </c>
      <c r="U174">
        <f t="shared" si="34"/>
        <v>3</v>
      </c>
      <c r="W174">
        <f t="shared" si="42"/>
        <v>9999.0092999999342</v>
      </c>
      <c r="Y174">
        <f t="shared" si="45"/>
        <v>2.0012400000000081</v>
      </c>
      <c r="Z174">
        <f t="shared" si="45"/>
        <v>3.0009700000000064</v>
      </c>
      <c r="AA174" t="str">
        <f t="shared" si="39"/>
        <v/>
      </c>
      <c r="AB174" t="str">
        <f t="shared" ref="AB174:AB237" si="46">IF(U174-U173=0,"",D174)</f>
        <v/>
      </c>
    </row>
    <row r="175" spans="1:28" x14ac:dyDescent="0.2">
      <c r="A175">
        <f t="shared" si="40"/>
        <v>168</v>
      </c>
      <c r="B175">
        <f t="shared" si="41"/>
        <v>335</v>
      </c>
      <c r="C175" s="5"/>
      <c r="D175" s="6"/>
      <c r="E175" s="7"/>
      <c r="F175" s="7"/>
      <c r="I175" s="16" t="str">
        <f t="shared" si="43"/>
        <v/>
      </c>
      <c r="Q175">
        <f t="shared" si="33"/>
        <v>0</v>
      </c>
      <c r="R175">
        <f t="shared" si="35"/>
        <v>6</v>
      </c>
      <c r="S175">
        <f t="shared" si="36"/>
        <v>2</v>
      </c>
      <c r="T175">
        <f t="shared" si="37"/>
        <v>2</v>
      </c>
      <c r="U175">
        <f t="shared" si="34"/>
        <v>3</v>
      </c>
      <c r="W175">
        <f t="shared" si="42"/>
        <v>9999.0093999999335</v>
      </c>
      <c r="Y175">
        <f t="shared" si="45"/>
        <v>2.0012500000000082</v>
      </c>
      <c r="Z175">
        <f t="shared" si="45"/>
        <v>3.0009800000000064</v>
      </c>
      <c r="AA175" t="str">
        <f t="shared" si="39"/>
        <v/>
      </c>
      <c r="AB175" t="str">
        <f t="shared" si="46"/>
        <v/>
      </c>
    </row>
    <row r="176" spans="1:28" x14ac:dyDescent="0.2">
      <c r="A176">
        <f t="shared" si="40"/>
        <v>169</v>
      </c>
      <c r="B176">
        <f t="shared" si="41"/>
        <v>337</v>
      </c>
      <c r="C176" s="5"/>
      <c r="D176" s="6"/>
      <c r="E176" s="7"/>
      <c r="F176" s="7"/>
      <c r="I176" s="16" t="str">
        <f t="shared" si="43"/>
        <v/>
      </c>
      <c r="Q176">
        <f t="shared" si="33"/>
        <v>0</v>
      </c>
      <c r="R176">
        <f t="shared" si="35"/>
        <v>6</v>
      </c>
      <c r="S176">
        <f t="shared" si="36"/>
        <v>2</v>
      </c>
      <c r="T176">
        <f t="shared" si="37"/>
        <v>2</v>
      </c>
      <c r="U176">
        <f t="shared" si="34"/>
        <v>3</v>
      </c>
      <c r="W176">
        <f t="shared" si="42"/>
        <v>9999.0094999999328</v>
      </c>
      <c r="Y176">
        <f t="shared" si="45"/>
        <v>2.0012600000000083</v>
      </c>
      <c r="Z176">
        <f t="shared" si="45"/>
        <v>3.0009900000000065</v>
      </c>
      <c r="AA176" t="str">
        <f t="shared" si="39"/>
        <v/>
      </c>
      <c r="AB176" t="str">
        <f t="shared" si="46"/>
        <v/>
      </c>
    </row>
    <row r="177" spans="1:28" x14ac:dyDescent="0.2">
      <c r="A177">
        <f t="shared" si="40"/>
        <v>170</v>
      </c>
      <c r="B177">
        <f t="shared" si="41"/>
        <v>339</v>
      </c>
      <c r="C177" s="5"/>
      <c r="D177" s="6"/>
      <c r="E177" s="7"/>
      <c r="F177" s="7"/>
      <c r="I177" s="16" t="str">
        <f t="shared" si="43"/>
        <v/>
      </c>
      <c r="Q177">
        <f t="shared" si="33"/>
        <v>0</v>
      </c>
      <c r="R177">
        <f t="shared" si="35"/>
        <v>6</v>
      </c>
      <c r="S177">
        <f t="shared" si="36"/>
        <v>2</v>
      </c>
      <c r="T177">
        <f t="shared" si="37"/>
        <v>2</v>
      </c>
      <c r="U177">
        <f t="shared" si="34"/>
        <v>3</v>
      </c>
      <c r="W177">
        <f t="shared" si="42"/>
        <v>9999.0095999999321</v>
      </c>
      <c r="Y177">
        <f t="shared" si="45"/>
        <v>2.0012700000000083</v>
      </c>
      <c r="Z177">
        <f t="shared" si="45"/>
        <v>3.0010000000000066</v>
      </c>
      <c r="AA177" t="str">
        <f t="shared" si="39"/>
        <v/>
      </c>
      <c r="AB177" t="str">
        <f t="shared" si="46"/>
        <v/>
      </c>
    </row>
    <row r="178" spans="1:28" x14ac:dyDescent="0.2">
      <c r="A178">
        <f t="shared" si="40"/>
        <v>171</v>
      </c>
      <c r="B178">
        <f t="shared" si="41"/>
        <v>341</v>
      </c>
      <c r="C178" s="5"/>
      <c r="D178" s="6"/>
      <c r="E178" s="7"/>
      <c r="F178" s="7"/>
      <c r="I178" s="16" t="str">
        <f t="shared" si="43"/>
        <v/>
      </c>
      <c r="Q178">
        <f t="shared" si="33"/>
        <v>0</v>
      </c>
      <c r="R178">
        <f t="shared" si="35"/>
        <v>6</v>
      </c>
      <c r="S178">
        <f t="shared" si="36"/>
        <v>2</v>
      </c>
      <c r="T178">
        <f t="shared" si="37"/>
        <v>2</v>
      </c>
      <c r="U178">
        <f t="shared" si="34"/>
        <v>3</v>
      </c>
      <c r="W178">
        <f t="shared" si="42"/>
        <v>9999.0096999999314</v>
      </c>
      <c r="Y178">
        <f t="shared" si="45"/>
        <v>2.0012800000000084</v>
      </c>
      <c r="Z178">
        <f t="shared" si="45"/>
        <v>3.0010100000000066</v>
      </c>
      <c r="AA178" t="str">
        <f t="shared" si="39"/>
        <v/>
      </c>
      <c r="AB178" t="str">
        <f t="shared" si="46"/>
        <v/>
      </c>
    </row>
    <row r="179" spans="1:28" x14ac:dyDescent="0.2">
      <c r="A179">
        <f t="shared" si="40"/>
        <v>172</v>
      </c>
      <c r="B179">
        <f t="shared" si="41"/>
        <v>343</v>
      </c>
      <c r="C179" s="5"/>
      <c r="D179" s="6"/>
      <c r="E179" s="7"/>
      <c r="F179" s="7"/>
      <c r="I179" s="16" t="str">
        <f t="shared" si="43"/>
        <v/>
      </c>
      <c r="Q179">
        <f t="shared" si="33"/>
        <v>0</v>
      </c>
      <c r="R179">
        <f t="shared" si="35"/>
        <v>6</v>
      </c>
      <c r="S179">
        <f t="shared" si="36"/>
        <v>2</v>
      </c>
      <c r="T179">
        <f t="shared" si="37"/>
        <v>2</v>
      </c>
      <c r="U179">
        <f t="shared" si="34"/>
        <v>3</v>
      </c>
      <c r="W179">
        <f t="shared" si="42"/>
        <v>9999.0097999999307</v>
      </c>
      <c r="Y179">
        <f t="shared" si="45"/>
        <v>2.0012900000000085</v>
      </c>
      <c r="Z179">
        <f t="shared" si="45"/>
        <v>3.0010200000000067</v>
      </c>
      <c r="AA179" t="str">
        <f t="shared" si="39"/>
        <v/>
      </c>
      <c r="AB179" t="str">
        <f t="shared" si="46"/>
        <v/>
      </c>
    </row>
    <row r="180" spans="1:28" x14ac:dyDescent="0.2">
      <c r="A180">
        <f t="shared" si="40"/>
        <v>173</v>
      </c>
      <c r="B180">
        <f t="shared" si="41"/>
        <v>345</v>
      </c>
      <c r="C180" s="5"/>
      <c r="D180" s="6"/>
      <c r="E180" s="7"/>
      <c r="F180" s="7"/>
      <c r="I180" s="16" t="str">
        <f t="shared" si="43"/>
        <v/>
      </c>
      <c r="Q180">
        <f t="shared" si="33"/>
        <v>0</v>
      </c>
      <c r="R180">
        <f t="shared" si="35"/>
        <v>6</v>
      </c>
      <c r="S180">
        <f t="shared" si="36"/>
        <v>2</v>
      </c>
      <c r="T180">
        <f t="shared" si="37"/>
        <v>2</v>
      </c>
      <c r="U180">
        <f t="shared" si="34"/>
        <v>3</v>
      </c>
      <c r="W180">
        <f t="shared" si="42"/>
        <v>9999.00989999993</v>
      </c>
      <c r="Y180">
        <f t="shared" si="45"/>
        <v>2.0013000000000085</v>
      </c>
      <c r="Z180">
        <f t="shared" si="45"/>
        <v>3.0010300000000067</v>
      </c>
      <c r="AA180" t="str">
        <f t="shared" si="39"/>
        <v/>
      </c>
      <c r="AB180" t="str">
        <f t="shared" si="46"/>
        <v/>
      </c>
    </row>
    <row r="181" spans="1:28" x14ac:dyDescent="0.2">
      <c r="A181">
        <f t="shared" si="40"/>
        <v>174</v>
      </c>
      <c r="B181">
        <f t="shared" si="41"/>
        <v>347</v>
      </c>
      <c r="C181" s="5"/>
      <c r="D181" s="6"/>
      <c r="E181" s="7"/>
      <c r="F181" s="7"/>
      <c r="I181" s="16" t="str">
        <f t="shared" si="43"/>
        <v/>
      </c>
      <c r="Q181">
        <f t="shared" si="33"/>
        <v>0</v>
      </c>
      <c r="R181">
        <f t="shared" si="35"/>
        <v>6</v>
      </c>
      <c r="S181">
        <f t="shared" si="36"/>
        <v>2</v>
      </c>
      <c r="T181">
        <f t="shared" si="37"/>
        <v>2</v>
      </c>
      <c r="U181">
        <f t="shared" si="34"/>
        <v>3</v>
      </c>
      <c r="W181">
        <f t="shared" si="42"/>
        <v>9999.0099999999293</v>
      </c>
      <c r="Y181">
        <f t="shared" si="45"/>
        <v>2.0013100000000086</v>
      </c>
      <c r="Z181">
        <f t="shared" si="45"/>
        <v>3.0010400000000068</v>
      </c>
      <c r="AA181" t="str">
        <f t="shared" si="39"/>
        <v/>
      </c>
      <c r="AB181" t="str">
        <f t="shared" si="46"/>
        <v/>
      </c>
    </row>
    <row r="182" spans="1:28" x14ac:dyDescent="0.2">
      <c r="A182">
        <f t="shared" si="40"/>
        <v>175</v>
      </c>
      <c r="B182">
        <f t="shared" si="41"/>
        <v>349</v>
      </c>
      <c r="C182" s="5"/>
      <c r="D182" s="6"/>
      <c r="E182" s="7"/>
      <c r="F182" s="7"/>
      <c r="I182" s="16" t="str">
        <f t="shared" si="43"/>
        <v/>
      </c>
      <c r="Q182">
        <f t="shared" si="33"/>
        <v>0</v>
      </c>
      <c r="R182">
        <f t="shared" si="35"/>
        <v>6</v>
      </c>
      <c r="S182">
        <f t="shared" si="36"/>
        <v>2</v>
      </c>
      <c r="T182">
        <f t="shared" si="37"/>
        <v>2</v>
      </c>
      <c r="U182">
        <f t="shared" si="34"/>
        <v>3</v>
      </c>
      <c r="W182">
        <f t="shared" si="42"/>
        <v>9999.0100999999286</v>
      </c>
      <c r="Y182">
        <f t="shared" si="45"/>
        <v>2.0013200000000086</v>
      </c>
      <c r="Z182">
        <f t="shared" si="45"/>
        <v>3.0010500000000069</v>
      </c>
      <c r="AA182" t="str">
        <f t="shared" si="39"/>
        <v/>
      </c>
      <c r="AB182" t="str">
        <f t="shared" si="46"/>
        <v/>
      </c>
    </row>
    <row r="183" spans="1:28" x14ac:dyDescent="0.2">
      <c r="A183">
        <f t="shared" si="40"/>
        <v>176</v>
      </c>
      <c r="B183">
        <f t="shared" si="41"/>
        <v>351</v>
      </c>
      <c r="C183" s="5"/>
      <c r="D183" s="6"/>
      <c r="E183" s="7"/>
      <c r="F183" s="7"/>
      <c r="I183" s="16" t="str">
        <f t="shared" si="43"/>
        <v/>
      </c>
      <c r="Q183">
        <f t="shared" si="33"/>
        <v>0</v>
      </c>
      <c r="R183">
        <f t="shared" si="35"/>
        <v>6</v>
      </c>
      <c r="S183">
        <f t="shared" si="36"/>
        <v>2</v>
      </c>
      <c r="T183">
        <f t="shared" si="37"/>
        <v>2</v>
      </c>
      <c r="U183">
        <f t="shared" si="34"/>
        <v>3</v>
      </c>
      <c r="W183">
        <f t="shared" si="42"/>
        <v>9999.0101999999279</v>
      </c>
      <c r="Y183">
        <f t="shared" si="45"/>
        <v>2.0013300000000087</v>
      </c>
      <c r="Z183">
        <f t="shared" si="45"/>
        <v>3.0010600000000069</v>
      </c>
      <c r="AA183" t="str">
        <f t="shared" si="39"/>
        <v/>
      </c>
      <c r="AB183" t="str">
        <f t="shared" si="46"/>
        <v/>
      </c>
    </row>
    <row r="184" spans="1:28" x14ac:dyDescent="0.2">
      <c r="A184">
        <f t="shared" si="40"/>
        <v>177</v>
      </c>
      <c r="B184">
        <f t="shared" si="41"/>
        <v>353</v>
      </c>
      <c r="C184" s="5"/>
      <c r="D184" s="6"/>
      <c r="E184" s="7"/>
      <c r="F184" s="7"/>
      <c r="I184" s="16" t="str">
        <f t="shared" si="43"/>
        <v/>
      </c>
      <c r="Q184">
        <f t="shared" si="33"/>
        <v>0</v>
      </c>
      <c r="R184">
        <f t="shared" si="35"/>
        <v>6</v>
      </c>
      <c r="S184">
        <f t="shared" si="36"/>
        <v>2</v>
      </c>
      <c r="T184">
        <f t="shared" si="37"/>
        <v>2</v>
      </c>
      <c r="U184">
        <f t="shared" si="34"/>
        <v>3</v>
      </c>
      <c r="W184">
        <f t="shared" si="42"/>
        <v>9999.0102999999272</v>
      </c>
      <c r="Y184">
        <f t="shared" si="45"/>
        <v>2.0013400000000088</v>
      </c>
      <c r="Z184">
        <f t="shared" si="45"/>
        <v>3.001070000000007</v>
      </c>
      <c r="AA184" t="str">
        <f t="shared" si="39"/>
        <v/>
      </c>
      <c r="AB184" t="str">
        <f t="shared" si="46"/>
        <v/>
      </c>
    </row>
    <row r="185" spans="1:28" x14ac:dyDescent="0.2">
      <c r="A185">
        <f t="shared" si="40"/>
        <v>178</v>
      </c>
      <c r="B185">
        <f t="shared" si="41"/>
        <v>355</v>
      </c>
      <c r="C185" s="5"/>
      <c r="D185" s="6"/>
      <c r="E185" s="7"/>
      <c r="F185" s="7"/>
      <c r="I185" s="16" t="str">
        <f t="shared" si="43"/>
        <v/>
      </c>
      <c r="Q185">
        <f t="shared" si="33"/>
        <v>0</v>
      </c>
      <c r="R185">
        <f t="shared" si="35"/>
        <v>6</v>
      </c>
      <c r="S185">
        <f t="shared" si="36"/>
        <v>2</v>
      </c>
      <c r="T185">
        <f t="shared" si="37"/>
        <v>2</v>
      </c>
      <c r="U185">
        <f t="shared" si="34"/>
        <v>3</v>
      </c>
      <c r="W185">
        <f t="shared" si="42"/>
        <v>9999.0103999999264</v>
      </c>
      <c r="Y185">
        <f t="shared" ref="Y185:Z200" si="47">IF(T185-T184=0,Y184+0.00001,T185)</f>
        <v>2.0013500000000088</v>
      </c>
      <c r="Z185">
        <f t="shared" si="47"/>
        <v>3.0010800000000071</v>
      </c>
      <c r="AA185" t="str">
        <f t="shared" si="39"/>
        <v/>
      </c>
      <c r="AB185" t="str">
        <f t="shared" si="46"/>
        <v/>
      </c>
    </row>
    <row r="186" spans="1:28" x14ac:dyDescent="0.2">
      <c r="A186">
        <f t="shared" si="40"/>
        <v>179</v>
      </c>
      <c r="B186">
        <f t="shared" si="41"/>
        <v>357</v>
      </c>
      <c r="C186" s="5"/>
      <c r="D186" s="6"/>
      <c r="E186" s="7"/>
      <c r="F186" s="7"/>
      <c r="I186" s="16" t="str">
        <f t="shared" si="43"/>
        <v/>
      </c>
      <c r="Q186">
        <f t="shared" si="33"/>
        <v>0</v>
      </c>
      <c r="R186">
        <f t="shared" si="35"/>
        <v>6</v>
      </c>
      <c r="S186">
        <f t="shared" si="36"/>
        <v>2</v>
      </c>
      <c r="T186">
        <f t="shared" si="37"/>
        <v>2</v>
      </c>
      <c r="U186">
        <f t="shared" si="34"/>
        <v>3</v>
      </c>
      <c r="W186">
        <f t="shared" si="42"/>
        <v>9999.0104999999257</v>
      </c>
      <c r="Y186">
        <f t="shared" si="47"/>
        <v>2.0013600000000089</v>
      </c>
      <c r="Z186">
        <f t="shared" si="47"/>
        <v>3.0010900000000071</v>
      </c>
      <c r="AA186" t="str">
        <f t="shared" si="39"/>
        <v/>
      </c>
      <c r="AB186" t="str">
        <f t="shared" si="46"/>
        <v/>
      </c>
    </row>
    <row r="187" spans="1:28" x14ac:dyDescent="0.2">
      <c r="A187">
        <f t="shared" si="40"/>
        <v>180</v>
      </c>
      <c r="B187">
        <f t="shared" si="41"/>
        <v>359</v>
      </c>
      <c r="C187" s="5"/>
      <c r="D187" s="6"/>
      <c r="E187" s="7"/>
      <c r="F187" s="7"/>
      <c r="I187" s="16" t="str">
        <f t="shared" si="43"/>
        <v/>
      </c>
      <c r="Q187">
        <f t="shared" si="33"/>
        <v>0</v>
      </c>
      <c r="R187">
        <f t="shared" si="35"/>
        <v>6</v>
      </c>
      <c r="S187">
        <f t="shared" si="36"/>
        <v>2</v>
      </c>
      <c r="T187">
        <f t="shared" si="37"/>
        <v>2</v>
      </c>
      <c r="U187">
        <f t="shared" si="34"/>
        <v>3</v>
      </c>
      <c r="W187">
        <f t="shared" si="42"/>
        <v>9999.010599999925</v>
      </c>
      <c r="Y187">
        <f t="shared" si="47"/>
        <v>2.001370000000009</v>
      </c>
      <c r="Z187">
        <f t="shared" si="47"/>
        <v>3.0011000000000072</v>
      </c>
      <c r="AA187" t="str">
        <f t="shared" si="39"/>
        <v/>
      </c>
      <c r="AB187" t="str">
        <f t="shared" si="46"/>
        <v/>
      </c>
    </row>
    <row r="188" spans="1:28" x14ac:dyDescent="0.2">
      <c r="A188">
        <f t="shared" si="40"/>
        <v>181</v>
      </c>
      <c r="B188">
        <f t="shared" si="41"/>
        <v>361</v>
      </c>
      <c r="C188" s="5"/>
      <c r="D188" s="6"/>
      <c r="E188" s="7"/>
      <c r="F188" s="7"/>
      <c r="I188" s="16" t="str">
        <f t="shared" si="43"/>
        <v/>
      </c>
      <c r="Q188">
        <f t="shared" si="33"/>
        <v>0</v>
      </c>
      <c r="R188">
        <f t="shared" si="35"/>
        <v>6</v>
      </c>
      <c r="S188">
        <f t="shared" si="36"/>
        <v>2</v>
      </c>
      <c r="T188">
        <f t="shared" si="37"/>
        <v>2</v>
      </c>
      <c r="U188">
        <f t="shared" si="34"/>
        <v>3</v>
      </c>
      <c r="W188">
        <f t="shared" si="42"/>
        <v>9999.0106999999243</v>
      </c>
      <c r="Y188">
        <f t="shared" si="47"/>
        <v>2.001380000000009</v>
      </c>
      <c r="Z188">
        <f t="shared" si="47"/>
        <v>3.0011100000000073</v>
      </c>
      <c r="AA188" t="str">
        <f t="shared" si="39"/>
        <v/>
      </c>
      <c r="AB188" t="str">
        <f t="shared" si="46"/>
        <v/>
      </c>
    </row>
    <row r="189" spans="1:28" x14ac:dyDescent="0.2">
      <c r="A189">
        <f t="shared" si="40"/>
        <v>182</v>
      </c>
      <c r="B189">
        <f t="shared" si="41"/>
        <v>363</v>
      </c>
      <c r="C189" s="5"/>
      <c r="D189" s="6"/>
      <c r="E189" s="7"/>
      <c r="F189" s="7"/>
      <c r="I189" s="16" t="str">
        <f t="shared" si="43"/>
        <v/>
      </c>
      <c r="Q189">
        <f t="shared" si="33"/>
        <v>0</v>
      </c>
      <c r="R189">
        <f t="shared" si="35"/>
        <v>6</v>
      </c>
      <c r="S189">
        <f t="shared" si="36"/>
        <v>2</v>
      </c>
      <c r="T189">
        <f t="shared" si="37"/>
        <v>2</v>
      </c>
      <c r="U189">
        <f t="shared" si="34"/>
        <v>3</v>
      </c>
      <c r="W189">
        <f t="shared" si="42"/>
        <v>9999.0107999999236</v>
      </c>
      <c r="Y189">
        <f t="shared" si="47"/>
        <v>2.0013900000000091</v>
      </c>
      <c r="Z189">
        <f t="shared" si="47"/>
        <v>3.0011200000000073</v>
      </c>
      <c r="AA189" t="str">
        <f t="shared" si="39"/>
        <v/>
      </c>
      <c r="AB189" t="str">
        <f t="shared" si="46"/>
        <v/>
      </c>
    </row>
    <row r="190" spans="1:28" x14ac:dyDescent="0.2">
      <c r="A190">
        <f t="shared" si="40"/>
        <v>183</v>
      </c>
      <c r="B190">
        <f t="shared" si="41"/>
        <v>365</v>
      </c>
      <c r="C190" s="5"/>
      <c r="D190" s="6"/>
      <c r="E190" s="7"/>
      <c r="F190" s="7"/>
      <c r="I190" s="16" t="str">
        <f t="shared" si="43"/>
        <v/>
      </c>
      <c r="Q190">
        <f t="shared" si="33"/>
        <v>0</v>
      </c>
      <c r="R190">
        <f t="shared" si="35"/>
        <v>6</v>
      </c>
      <c r="S190">
        <f t="shared" si="36"/>
        <v>2</v>
      </c>
      <c r="T190">
        <f t="shared" si="37"/>
        <v>2</v>
      </c>
      <c r="U190">
        <f t="shared" si="34"/>
        <v>3</v>
      </c>
      <c r="W190">
        <f t="shared" si="42"/>
        <v>9999.0108999999229</v>
      </c>
      <c r="Y190">
        <f t="shared" si="47"/>
        <v>2.0014000000000092</v>
      </c>
      <c r="Z190">
        <f t="shared" si="47"/>
        <v>3.0011300000000074</v>
      </c>
      <c r="AA190" t="str">
        <f t="shared" si="39"/>
        <v/>
      </c>
      <c r="AB190" t="str">
        <f t="shared" si="46"/>
        <v/>
      </c>
    </row>
    <row r="191" spans="1:28" x14ac:dyDescent="0.2">
      <c r="A191">
        <f t="shared" si="40"/>
        <v>184</v>
      </c>
      <c r="B191">
        <f t="shared" si="41"/>
        <v>367</v>
      </c>
      <c r="C191" s="5"/>
      <c r="D191" s="6"/>
      <c r="E191" s="7"/>
      <c r="F191" s="7"/>
      <c r="I191" s="16" t="str">
        <f t="shared" si="43"/>
        <v/>
      </c>
      <c r="Q191">
        <f t="shared" si="33"/>
        <v>0</v>
      </c>
      <c r="R191">
        <f t="shared" si="35"/>
        <v>6</v>
      </c>
      <c r="S191">
        <f t="shared" si="36"/>
        <v>2</v>
      </c>
      <c r="T191">
        <f t="shared" si="37"/>
        <v>2</v>
      </c>
      <c r="U191">
        <f t="shared" si="34"/>
        <v>3</v>
      </c>
      <c r="W191">
        <f t="shared" si="42"/>
        <v>9999.0109999999222</v>
      </c>
      <c r="Y191">
        <f t="shared" si="47"/>
        <v>2.0014100000000092</v>
      </c>
      <c r="Z191">
        <f t="shared" si="47"/>
        <v>3.0011400000000075</v>
      </c>
      <c r="AA191" t="str">
        <f t="shared" si="39"/>
        <v/>
      </c>
      <c r="AB191" t="str">
        <f t="shared" si="46"/>
        <v/>
      </c>
    </row>
    <row r="192" spans="1:28" x14ac:dyDescent="0.2">
      <c r="A192">
        <f t="shared" si="40"/>
        <v>185</v>
      </c>
      <c r="B192">
        <f t="shared" si="41"/>
        <v>369</v>
      </c>
      <c r="C192" s="5"/>
      <c r="D192" s="6"/>
      <c r="E192" s="7"/>
      <c r="F192" s="7"/>
      <c r="I192" s="16" t="str">
        <f t="shared" si="43"/>
        <v/>
      </c>
      <c r="Q192">
        <f t="shared" si="33"/>
        <v>0</v>
      </c>
      <c r="R192">
        <f t="shared" si="35"/>
        <v>6</v>
      </c>
      <c r="S192">
        <f t="shared" si="36"/>
        <v>2</v>
      </c>
      <c r="T192">
        <f t="shared" si="37"/>
        <v>2</v>
      </c>
      <c r="U192">
        <f t="shared" si="34"/>
        <v>3</v>
      </c>
      <c r="W192">
        <f t="shared" si="42"/>
        <v>9999.0110999999215</v>
      </c>
      <c r="Y192">
        <f t="shared" si="47"/>
        <v>2.0014200000000093</v>
      </c>
      <c r="Z192">
        <f t="shared" si="47"/>
        <v>3.0011500000000075</v>
      </c>
      <c r="AA192" t="str">
        <f t="shared" si="39"/>
        <v/>
      </c>
      <c r="AB192" t="str">
        <f t="shared" si="46"/>
        <v/>
      </c>
    </row>
    <row r="193" spans="1:28" x14ac:dyDescent="0.2">
      <c r="A193">
        <f t="shared" si="40"/>
        <v>186</v>
      </c>
      <c r="B193">
        <f t="shared" si="41"/>
        <v>371</v>
      </c>
      <c r="C193" s="5"/>
      <c r="D193" s="6"/>
      <c r="E193" s="7"/>
      <c r="F193" s="7"/>
      <c r="I193" s="16" t="str">
        <f t="shared" si="43"/>
        <v/>
      </c>
      <c r="Q193">
        <f t="shared" si="33"/>
        <v>0</v>
      </c>
      <c r="R193">
        <f t="shared" si="35"/>
        <v>6</v>
      </c>
      <c r="S193">
        <f t="shared" si="36"/>
        <v>2</v>
      </c>
      <c r="T193">
        <f t="shared" si="37"/>
        <v>2</v>
      </c>
      <c r="U193">
        <f t="shared" si="34"/>
        <v>3</v>
      </c>
      <c r="W193">
        <f t="shared" si="42"/>
        <v>9999.0111999999208</v>
      </c>
      <c r="Y193">
        <f t="shared" si="47"/>
        <v>2.0014300000000094</v>
      </c>
      <c r="Z193">
        <f t="shared" si="47"/>
        <v>3.0011600000000076</v>
      </c>
      <c r="AA193" t="str">
        <f t="shared" si="39"/>
        <v/>
      </c>
      <c r="AB193" t="str">
        <f t="shared" si="46"/>
        <v/>
      </c>
    </row>
    <row r="194" spans="1:28" x14ac:dyDescent="0.2">
      <c r="A194">
        <f t="shared" si="40"/>
        <v>187</v>
      </c>
      <c r="B194">
        <f t="shared" si="41"/>
        <v>373</v>
      </c>
      <c r="C194" s="5"/>
      <c r="D194" s="6"/>
      <c r="E194" s="7"/>
      <c r="F194" s="7"/>
      <c r="I194" s="16" t="str">
        <f t="shared" si="43"/>
        <v/>
      </c>
      <c r="Q194">
        <f t="shared" si="33"/>
        <v>0</v>
      </c>
      <c r="R194">
        <f t="shared" si="35"/>
        <v>6</v>
      </c>
      <c r="S194">
        <f t="shared" si="36"/>
        <v>2</v>
      </c>
      <c r="T194">
        <f t="shared" si="37"/>
        <v>2</v>
      </c>
      <c r="U194">
        <f t="shared" si="34"/>
        <v>3</v>
      </c>
      <c r="W194">
        <f t="shared" si="42"/>
        <v>9999.0112999999201</v>
      </c>
      <c r="Y194">
        <f t="shared" si="47"/>
        <v>2.0014400000000094</v>
      </c>
      <c r="Z194">
        <f t="shared" si="47"/>
        <v>3.0011700000000077</v>
      </c>
      <c r="AA194" t="str">
        <f t="shared" si="39"/>
        <v/>
      </c>
      <c r="AB194" t="str">
        <f t="shared" si="46"/>
        <v/>
      </c>
    </row>
    <row r="195" spans="1:28" x14ac:dyDescent="0.2">
      <c r="A195">
        <f t="shared" si="40"/>
        <v>188</v>
      </c>
      <c r="B195">
        <f t="shared" si="41"/>
        <v>375</v>
      </c>
      <c r="C195" s="5"/>
      <c r="D195" s="6"/>
      <c r="E195" s="7"/>
      <c r="F195" s="7"/>
      <c r="I195" s="16" t="str">
        <f t="shared" si="43"/>
        <v/>
      </c>
      <c r="Q195">
        <f t="shared" si="33"/>
        <v>0</v>
      </c>
      <c r="R195">
        <f t="shared" si="35"/>
        <v>6</v>
      </c>
      <c r="S195">
        <f t="shared" si="36"/>
        <v>2</v>
      </c>
      <c r="T195">
        <f t="shared" si="37"/>
        <v>2</v>
      </c>
      <c r="U195">
        <f t="shared" si="34"/>
        <v>3</v>
      </c>
      <c r="W195">
        <f t="shared" si="42"/>
        <v>9999.0113999999194</v>
      </c>
      <c r="Y195">
        <f t="shared" si="47"/>
        <v>2.0014500000000095</v>
      </c>
      <c r="Z195">
        <f t="shared" si="47"/>
        <v>3.0011800000000077</v>
      </c>
      <c r="AA195" t="str">
        <f t="shared" si="39"/>
        <v/>
      </c>
      <c r="AB195" t="str">
        <f t="shared" si="46"/>
        <v/>
      </c>
    </row>
    <row r="196" spans="1:28" x14ac:dyDescent="0.2">
      <c r="A196">
        <f t="shared" si="40"/>
        <v>189</v>
      </c>
      <c r="B196">
        <f t="shared" si="41"/>
        <v>377</v>
      </c>
      <c r="C196" s="5"/>
      <c r="D196" s="6"/>
      <c r="E196" s="7"/>
      <c r="F196" s="7"/>
      <c r="I196" s="16" t="str">
        <f t="shared" si="43"/>
        <v/>
      </c>
      <c r="Q196">
        <f t="shared" si="33"/>
        <v>0</v>
      </c>
      <c r="R196">
        <f t="shared" si="35"/>
        <v>6</v>
      </c>
      <c r="S196">
        <f t="shared" si="36"/>
        <v>2</v>
      </c>
      <c r="T196">
        <f t="shared" si="37"/>
        <v>2</v>
      </c>
      <c r="U196">
        <f t="shared" si="34"/>
        <v>3</v>
      </c>
      <c r="W196">
        <f t="shared" si="42"/>
        <v>9999.0114999999187</v>
      </c>
      <c r="Y196">
        <f t="shared" si="47"/>
        <v>2.0014600000000096</v>
      </c>
      <c r="Z196">
        <f t="shared" si="47"/>
        <v>3.0011900000000078</v>
      </c>
      <c r="AA196" t="str">
        <f t="shared" si="39"/>
        <v/>
      </c>
      <c r="AB196" t="str">
        <f t="shared" si="46"/>
        <v/>
      </c>
    </row>
    <row r="197" spans="1:28" x14ac:dyDescent="0.2">
      <c r="A197">
        <f t="shared" si="40"/>
        <v>190</v>
      </c>
      <c r="B197">
        <f t="shared" si="41"/>
        <v>379</v>
      </c>
      <c r="C197" s="5"/>
      <c r="D197" s="6"/>
      <c r="E197" s="7"/>
      <c r="F197" s="7"/>
      <c r="I197" s="16" t="str">
        <f t="shared" si="43"/>
        <v/>
      </c>
      <c r="Q197">
        <f t="shared" si="33"/>
        <v>0</v>
      </c>
      <c r="R197">
        <f t="shared" si="35"/>
        <v>6</v>
      </c>
      <c r="S197">
        <f t="shared" si="36"/>
        <v>2</v>
      </c>
      <c r="T197">
        <f t="shared" si="37"/>
        <v>2</v>
      </c>
      <c r="U197">
        <f t="shared" si="34"/>
        <v>3</v>
      </c>
      <c r="W197">
        <f t="shared" si="42"/>
        <v>9999.011599999918</v>
      </c>
      <c r="Y197">
        <f t="shared" si="47"/>
        <v>2.0014700000000096</v>
      </c>
      <c r="Z197">
        <f t="shared" si="47"/>
        <v>3.0012000000000079</v>
      </c>
      <c r="AA197" t="str">
        <f t="shared" si="39"/>
        <v/>
      </c>
      <c r="AB197" t="str">
        <f t="shared" si="46"/>
        <v/>
      </c>
    </row>
    <row r="198" spans="1:28" x14ac:dyDescent="0.2">
      <c r="A198">
        <f t="shared" si="40"/>
        <v>191</v>
      </c>
      <c r="B198">
        <f t="shared" si="41"/>
        <v>381</v>
      </c>
      <c r="C198" s="5"/>
      <c r="D198" s="6"/>
      <c r="E198" s="7"/>
      <c r="F198" s="7"/>
      <c r="I198" s="16" t="str">
        <f t="shared" si="43"/>
        <v/>
      </c>
      <c r="Q198">
        <f t="shared" si="33"/>
        <v>0</v>
      </c>
      <c r="R198">
        <f t="shared" si="35"/>
        <v>6</v>
      </c>
      <c r="S198">
        <f t="shared" si="36"/>
        <v>2</v>
      </c>
      <c r="T198">
        <f t="shared" si="37"/>
        <v>2</v>
      </c>
      <c r="U198">
        <f t="shared" si="34"/>
        <v>3</v>
      </c>
      <c r="W198">
        <f t="shared" si="42"/>
        <v>9999.0116999999173</v>
      </c>
      <c r="Y198">
        <f t="shared" si="47"/>
        <v>2.0014800000000097</v>
      </c>
      <c r="Z198">
        <f t="shared" si="47"/>
        <v>3.0012100000000079</v>
      </c>
      <c r="AA198" t="str">
        <f t="shared" si="39"/>
        <v/>
      </c>
      <c r="AB198" t="str">
        <f t="shared" si="46"/>
        <v/>
      </c>
    </row>
    <row r="199" spans="1:28" x14ac:dyDescent="0.2">
      <c r="A199">
        <f t="shared" si="40"/>
        <v>192</v>
      </c>
      <c r="B199">
        <f t="shared" si="41"/>
        <v>383</v>
      </c>
      <c r="C199" s="5"/>
      <c r="D199" s="6"/>
      <c r="E199" s="7"/>
      <c r="F199" s="7"/>
      <c r="I199" s="16" t="str">
        <f t="shared" si="43"/>
        <v/>
      </c>
      <c r="Q199">
        <f t="shared" si="33"/>
        <v>0</v>
      </c>
      <c r="R199">
        <f t="shared" si="35"/>
        <v>6</v>
      </c>
      <c r="S199">
        <f t="shared" si="36"/>
        <v>2</v>
      </c>
      <c r="T199">
        <f t="shared" si="37"/>
        <v>2</v>
      </c>
      <c r="U199">
        <f t="shared" si="34"/>
        <v>3</v>
      </c>
      <c r="W199">
        <f t="shared" si="42"/>
        <v>9999.0117999999165</v>
      </c>
      <c r="Y199">
        <f t="shared" si="47"/>
        <v>2.0014900000000098</v>
      </c>
      <c r="Z199">
        <f t="shared" si="47"/>
        <v>3.001220000000008</v>
      </c>
      <c r="AA199" t="str">
        <f t="shared" si="39"/>
        <v/>
      </c>
      <c r="AB199" t="str">
        <f t="shared" si="46"/>
        <v/>
      </c>
    </row>
    <row r="200" spans="1:28" x14ac:dyDescent="0.2">
      <c r="A200">
        <f t="shared" si="40"/>
        <v>193</v>
      </c>
      <c r="B200">
        <f t="shared" si="41"/>
        <v>385</v>
      </c>
      <c r="C200" s="5"/>
      <c r="D200" s="6"/>
      <c r="E200" s="7"/>
      <c r="F200" s="7"/>
      <c r="I200" s="16" t="str">
        <f t="shared" si="43"/>
        <v/>
      </c>
      <c r="Q200">
        <f t="shared" ref="Q200:Q276" si="48">E200</f>
        <v>0</v>
      </c>
      <c r="R200">
        <f t="shared" si="35"/>
        <v>6</v>
      </c>
      <c r="S200">
        <f t="shared" si="36"/>
        <v>2</v>
      </c>
      <c r="T200">
        <f t="shared" si="37"/>
        <v>2</v>
      </c>
      <c r="U200">
        <f t="shared" ref="U200:U228" si="49">IF(OR(AND(D200&lt;&gt;"",C201="",C202=$C$5),AND(D200&lt;&gt;"",C201=$C$5)),U199+1,U199)</f>
        <v>3</v>
      </c>
      <c r="W200">
        <f t="shared" si="42"/>
        <v>9999.0118999999158</v>
      </c>
      <c r="Y200">
        <f t="shared" si="47"/>
        <v>2.0015000000000098</v>
      </c>
      <c r="Z200">
        <f t="shared" si="47"/>
        <v>3.0012300000000081</v>
      </c>
      <c r="AA200" t="str">
        <f t="shared" si="39"/>
        <v/>
      </c>
      <c r="AB200" t="str">
        <f t="shared" si="46"/>
        <v/>
      </c>
    </row>
    <row r="201" spans="1:28" x14ac:dyDescent="0.2">
      <c r="A201">
        <f t="shared" si="40"/>
        <v>194</v>
      </c>
      <c r="B201">
        <f t="shared" si="41"/>
        <v>387</v>
      </c>
      <c r="C201" s="5"/>
      <c r="D201" s="6"/>
      <c r="E201" s="7"/>
      <c r="F201" s="7"/>
      <c r="I201" s="16" t="str">
        <f t="shared" si="43"/>
        <v/>
      </c>
      <c r="Q201">
        <f t="shared" si="48"/>
        <v>0</v>
      </c>
      <c r="R201">
        <f t="shared" ref="R201:R228" si="50">IF(OR(AND(D201&lt;&gt;"",C202="",C203=$C$2),AND(D201&lt;&gt;"",C202=$C$2)),R200+1,R200)</f>
        <v>6</v>
      </c>
      <c r="S201">
        <f t="shared" ref="S201:S228" si="51">IF(OR(AND(D201&lt;&gt;"",C202="",C203=$C$3),AND(D201&lt;&gt;"",C202=$C$3)),S200+1,S200)</f>
        <v>2</v>
      </c>
      <c r="T201">
        <f t="shared" ref="T201:T228" si="52">IF(OR(AND(D201&lt;&gt;"",C202="",C203=$C$4),AND(D201&lt;&gt;"",C202=$C$4)),T200+1,T200)</f>
        <v>2</v>
      </c>
      <c r="U201">
        <f t="shared" si="49"/>
        <v>3</v>
      </c>
      <c r="W201">
        <f t="shared" si="42"/>
        <v>9999.0119999999151</v>
      </c>
      <c r="Y201">
        <f t="shared" ref="Y201:Z216" si="53">IF(T201-T200=0,Y200+0.00001,T201)</f>
        <v>2.0015100000000099</v>
      </c>
      <c r="Z201">
        <f t="shared" si="53"/>
        <v>3.0012400000000081</v>
      </c>
      <c r="AA201" t="str">
        <f t="shared" ref="AA201:AA264" si="54">IF(T201-T200=0,"",D201)</f>
        <v/>
      </c>
      <c r="AB201" t="str">
        <f t="shared" si="46"/>
        <v/>
      </c>
    </row>
    <row r="202" spans="1:28" x14ac:dyDescent="0.2">
      <c r="A202">
        <f t="shared" ref="A202:A265" si="55">A201+1</f>
        <v>195</v>
      </c>
      <c r="B202">
        <f t="shared" ref="B202:B265" si="56">B201+2</f>
        <v>389</v>
      </c>
      <c r="C202" s="5"/>
      <c r="D202" s="6"/>
      <c r="E202" s="7"/>
      <c r="F202" s="7"/>
      <c r="I202" s="16" t="str">
        <f t="shared" si="43"/>
        <v/>
      </c>
      <c r="Q202">
        <f t="shared" si="48"/>
        <v>0</v>
      </c>
      <c r="R202">
        <f t="shared" si="50"/>
        <v>6</v>
      </c>
      <c r="S202">
        <f t="shared" si="51"/>
        <v>2</v>
      </c>
      <c r="T202">
        <f t="shared" si="52"/>
        <v>2</v>
      </c>
      <c r="U202">
        <f t="shared" si="49"/>
        <v>3</v>
      </c>
      <c r="W202">
        <f t="shared" ref="W202:W265" si="57">IF(E202="",W201+0.0001,E202)</f>
        <v>9999.0120999999144</v>
      </c>
      <c r="Y202">
        <f t="shared" si="53"/>
        <v>2.00152000000001</v>
      </c>
      <c r="Z202">
        <f t="shared" si="53"/>
        <v>3.0012500000000082</v>
      </c>
      <c r="AA202" t="str">
        <f t="shared" si="54"/>
        <v/>
      </c>
      <c r="AB202" t="str">
        <f t="shared" si="46"/>
        <v/>
      </c>
    </row>
    <row r="203" spans="1:28" x14ac:dyDescent="0.2">
      <c r="A203">
        <f t="shared" si="55"/>
        <v>196</v>
      </c>
      <c r="B203">
        <f t="shared" si="56"/>
        <v>391</v>
      </c>
      <c r="C203" s="5"/>
      <c r="D203" s="6"/>
      <c r="E203" s="7"/>
      <c r="F203" s="7"/>
      <c r="I203" s="16" t="str">
        <f t="shared" si="43"/>
        <v/>
      </c>
      <c r="Q203">
        <f t="shared" si="48"/>
        <v>0</v>
      </c>
      <c r="R203">
        <f t="shared" si="50"/>
        <v>6</v>
      </c>
      <c r="S203">
        <f t="shared" si="51"/>
        <v>2</v>
      </c>
      <c r="T203">
        <f t="shared" si="52"/>
        <v>2</v>
      </c>
      <c r="U203">
        <f t="shared" si="49"/>
        <v>3</v>
      </c>
      <c r="W203">
        <f t="shared" si="57"/>
        <v>9999.0121999999137</v>
      </c>
      <c r="Y203">
        <f t="shared" si="53"/>
        <v>2.00153000000001</v>
      </c>
      <c r="Z203">
        <f t="shared" si="53"/>
        <v>3.0012600000000083</v>
      </c>
      <c r="AA203" t="str">
        <f t="shared" si="54"/>
        <v/>
      </c>
      <c r="AB203" t="str">
        <f t="shared" si="46"/>
        <v/>
      </c>
    </row>
    <row r="204" spans="1:28" x14ac:dyDescent="0.2">
      <c r="A204">
        <f t="shared" si="55"/>
        <v>197</v>
      </c>
      <c r="B204">
        <f t="shared" si="56"/>
        <v>393</v>
      </c>
      <c r="C204" s="5"/>
      <c r="D204" s="6"/>
      <c r="E204" s="7"/>
      <c r="F204" s="7"/>
      <c r="I204" s="16" t="str">
        <f t="shared" si="43"/>
        <v/>
      </c>
      <c r="Q204">
        <f t="shared" si="48"/>
        <v>0</v>
      </c>
      <c r="R204">
        <f t="shared" si="50"/>
        <v>6</v>
      </c>
      <c r="S204">
        <f t="shared" si="51"/>
        <v>2</v>
      </c>
      <c r="T204">
        <f t="shared" si="52"/>
        <v>2</v>
      </c>
      <c r="U204">
        <f t="shared" si="49"/>
        <v>3</v>
      </c>
      <c r="W204">
        <f t="shared" si="57"/>
        <v>9999.012299999913</v>
      </c>
      <c r="Y204">
        <f t="shared" si="53"/>
        <v>2.0015400000000101</v>
      </c>
      <c r="Z204">
        <f t="shared" si="53"/>
        <v>3.0012700000000083</v>
      </c>
      <c r="AA204" t="str">
        <f t="shared" si="54"/>
        <v/>
      </c>
      <c r="AB204" t="str">
        <f t="shared" si="46"/>
        <v/>
      </c>
    </row>
    <row r="205" spans="1:28" x14ac:dyDescent="0.2">
      <c r="A205">
        <f t="shared" si="55"/>
        <v>198</v>
      </c>
      <c r="B205">
        <f t="shared" si="56"/>
        <v>395</v>
      </c>
      <c r="C205" s="5"/>
      <c r="D205" s="6"/>
      <c r="E205" s="7"/>
      <c r="F205" s="7"/>
      <c r="I205" s="16" t="str">
        <f t="shared" si="43"/>
        <v/>
      </c>
      <c r="Q205">
        <f t="shared" si="48"/>
        <v>0</v>
      </c>
      <c r="R205">
        <f t="shared" si="50"/>
        <v>6</v>
      </c>
      <c r="S205">
        <f t="shared" si="51"/>
        <v>2</v>
      </c>
      <c r="T205">
        <f t="shared" si="52"/>
        <v>2</v>
      </c>
      <c r="U205">
        <f t="shared" si="49"/>
        <v>3</v>
      </c>
      <c r="W205">
        <f t="shared" si="57"/>
        <v>9999.0123999999123</v>
      </c>
      <c r="Y205">
        <f t="shared" si="53"/>
        <v>2.0015500000000102</v>
      </c>
      <c r="Z205">
        <f t="shared" si="53"/>
        <v>3.0012800000000084</v>
      </c>
      <c r="AA205" t="str">
        <f t="shared" si="54"/>
        <v/>
      </c>
      <c r="AB205" t="str">
        <f t="shared" si="46"/>
        <v/>
      </c>
    </row>
    <row r="206" spans="1:28" x14ac:dyDescent="0.2">
      <c r="A206">
        <f t="shared" si="55"/>
        <v>199</v>
      </c>
      <c r="B206">
        <f t="shared" si="56"/>
        <v>397</v>
      </c>
      <c r="C206" s="5"/>
      <c r="D206" s="6"/>
      <c r="E206" s="7"/>
      <c r="F206" s="7"/>
      <c r="I206" s="16" t="str">
        <f t="shared" si="43"/>
        <v/>
      </c>
      <c r="Q206">
        <f t="shared" si="48"/>
        <v>0</v>
      </c>
      <c r="R206">
        <f t="shared" si="50"/>
        <v>6</v>
      </c>
      <c r="S206">
        <f t="shared" si="51"/>
        <v>2</v>
      </c>
      <c r="T206">
        <f t="shared" si="52"/>
        <v>2</v>
      </c>
      <c r="U206">
        <f t="shared" si="49"/>
        <v>3</v>
      </c>
      <c r="W206">
        <f t="shared" si="57"/>
        <v>9999.0124999999116</v>
      </c>
      <c r="Y206">
        <f t="shared" si="53"/>
        <v>2.0015600000000102</v>
      </c>
      <c r="Z206">
        <f t="shared" si="53"/>
        <v>3.0012900000000085</v>
      </c>
      <c r="AA206" t="str">
        <f t="shared" si="54"/>
        <v/>
      </c>
      <c r="AB206" t="str">
        <f t="shared" si="46"/>
        <v/>
      </c>
    </row>
    <row r="207" spans="1:28" x14ac:dyDescent="0.2">
      <c r="A207">
        <f t="shared" si="55"/>
        <v>200</v>
      </c>
      <c r="B207">
        <f t="shared" si="56"/>
        <v>399</v>
      </c>
      <c r="C207" s="5"/>
      <c r="D207" s="6"/>
      <c r="E207" s="7"/>
      <c r="F207" s="7"/>
      <c r="I207" s="16" t="str">
        <f t="shared" ref="I207:I270" si="58">IF(AND(AND(C207="",D207="",E207="",F207=""),OR(C208&lt;&gt;"",D208&lt;&gt;"")),"Bitte diese Zeile nicht leer lassen",IF(AND(D207&lt;&gt;"",OR(C207&lt;&gt;"",E207&lt;&gt;"",F207&lt;&gt;"")),"Bitte Zeile nur als Titelzeile (Spalte D) oder als Kontozeile (andere Spalten) verwenden",IF(E207="","",IF(AND(E207&lt;&gt;"",F207&lt;&gt;"",C207=""),"Bitte gültige Kontokategorie (s. oben) zuweisen",IF(OR(E207&lt;=E206,E207&lt;=E205),"Kontonummern müssen aufsteigend eingegeben werden.",IF(OR(E207&lt;1000,E207&gt;9999),CONCATENATE(E207," auf Spalte F ist keine vierstellige Kontonummer"),IF(OR(C207=C$2,C207=C$3,C207=C$4,C207=C$5),"","Bitte gültige Kontokategorie eingeben")))))))</f>
        <v/>
      </c>
      <c r="Q207">
        <f t="shared" si="48"/>
        <v>0</v>
      </c>
      <c r="R207">
        <f t="shared" si="50"/>
        <v>6</v>
      </c>
      <c r="S207">
        <f t="shared" si="51"/>
        <v>2</v>
      </c>
      <c r="T207">
        <f t="shared" si="52"/>
        <v>2</v>
      </c>
      <c r="U207">
        <f t="shared" si="49"/>
        <v>3</v>
      </c>
      <c r="W207">
        <f t="shared" si="57"/>
        <v>9999.0125999999109</v>
      </c>
      <c r="Y207">
        <f t="shared" si="53"/>
        <v>2.0015700000000103</v>
      </c>
      <c r="Z207">
        <f t="shared" si="53"/>
        <v>3.0013000000000085</v>
      </c>
      <c r="AA207" t="str">
        <f t="shared" si="54"/>
        <v/>
      </c>
      <c r="AB207" t="str">
        <f t="shared" si="46"/>
        <v/>
      </c>
    </row>
    <row r="208" spans="1:28" x14ac:dyDescent="0.2">
      <c r="A208">
        <f t="shared" si="55"/>
        <v>201</v>
      </c>
      <c r="B208">
        <f t="shared" si="56"/>
        <v>401</v>
      </c>
      <c r="C208" s="5"/>
      <c r="D208" s="6"/>
      <c r="E208" s="7"/>
      <c r="F208" s="7"/>
      <c r="I208" s="16" t="str">
        <f t="shared" si="58"/>
        <v/>
      </c>
      <c r="Q208">
        <f t="shared" si="48"/>
        <v>0</v>
      </c>
      <c r="R208">
        <f t="shared" si="50"/>
        <v>6</v>
      </c>
      <c r="S208">
        <f t="shared" si="51"/>
        <v>2</v>
      </c>
      <c r="T208">
        <f t="shared" si="52"/>
        <v>2</v>
      </c>
      <c r="U208">
        <f t="shared" si="49"/>
        <v>3</v>
      </c>
      <c r="W208">
        <f t="shared" si="57"/>
        <v>9999.0126999999102</v>
      </c>
      <c r="Y208">
        <f t="shared" si="53"/>
        <v>2.0015800000000104</v>
      </c>
      <c r="Z208">
        <f t="shared" si="53"/>
        <v>3.0013100000000086</v>
      </c>
      <c r="AA208" t="str">
        <f t="shared" si="54"/>
        <v/>
      </c>
      <c r="AB208" t="str">
        <f t="shared" si="46"/>
        <v/>
      </c>
    </row>
    <row r="209" spans="1:28" x14ac:dyDescent="0.2">
      <c r="A209">
        <f t="shared" si="55"/>
        <v>202</v>
      </c>
      <c r="B209">
        <f t="shared" si="56"/>
        <v>403</v>
      </c>
      <c r="C209" s="5"/>
      <c r="D209" s="6"/>
      <c r="E209" s="7"/>
      <c r="F209" s="7"/>
      <c r="I209" s="16" t="str">
        <f t="shared" si="58"/>
        <v/>
      </c>
      <c r="Q209">
        <f t="shared" si="48"/>
        <v>0</v>
      </c>
      <c r="R209">
        <f t="shared" si="50"/>
        <v>6</v>
      </c>
      <c r="S209">
        <f t="shared" si="51"/>
        <v>2</v>
      </c>
      <c r="T209">
        <f t="shared" si="52"/>
        <v>2</v>
      </c>
      <c r="U209">
        <f t="shared" si="49"/>
        <v>3</v>
      </c>
      <c r="W209">
        <f t="shared" si="57"/>
        <v>9999.0127999999095</v>
      </c>
      <c r="Y209">
        <f t="shared" si="53"/>
        <v>2.0015900000000104</v>
      </c>
      <c r="Z209">
        <f t="shared" si="53"/>
        <v>3.0013200000000086</v>
      </c>
      <c r="AA209" t="str">
        <f t="shared" si="54"/>
        <v/>
      </c>
      <c r="AB209" t="str">
        <f t="shared" si="46"/>
        <v/>
      </c>
    </row>
    <row r="210" spans="1:28" x14ac:dyDescent="0.2">
      <c r="A210">
        <f t="shared" si="55"/>
        <v>203</v>
      </c>
      <c r="B210">
        <f t="shared" si="56"/>
        <v>405</v>
      </c>
      <c r="C210" s="5"/>
      <c r="D210" s="6"/>
      <c r="E210" s="7"/>
      <c r="F210" s="7"/>
      <c r="I210" s="16" t="str">
        <f t="shared" si="58"/>
        <v/>
      </c>
      <c r="Q210">
        <f t="shared" si="48"/>
        <v>0</v>
      </c>
      <c r="R210">
        <f t="shared" si="50"/>
        <v>6</v>
      </c>
      <c r="S210">
        <f t="shared" si="51"/>
        <v>2</v>
      </c>
      <c r="T210">
        <f t="shared" si="52"/>
        <v>2</v>
      </c>
      <c r="U210">
        <f t="shared" si="49"/>
        <v>3</v>
      </c>
      <c r="W210">
        <f t="shared" si="57"/>
        <v>9999.0128999999088</v>
      </c>
      <c r="Y210">
        <f t="shared" si="53"/>
        <v>2.0016000000000105</v>
      </c>
      <c r="Z210">
        <f t="shared" si="53"/>
        <v>3.0013300000000087</v>
      </c>
      <c r="AA210" t="str">
        <f t="shared" si="54"/>
        <v/>
      </c>
      <c r="AB210" t="str">
        <f t="shared" si="46"/>
        <v/>
      </c>
    </row>
    <row r="211" spans="1:28" x14ac:dyDescent="0.2">
      <c r="A211">
        <f t="shared" si="55"/>
        <v>204</v>
      </c>
      <c r="B211">
        <f t="shared" si="56"/>
        <v>407</v>
      </c>
      <c r="C211" s="5"/>
      <c r="D211" s="6"/>
      <c r="E211" s="7"/>
      <c r="F211" s="7"/>
      <c r="I211" s="16" t="str">
        <f t="shared" si="58"/>
        <v/>
      </c>
      <c r="Q211">
        <f t="shared" si="48"/>
        <v>0</v>
      </c>
      <c r="R211">
        <f t="shared" si="50"/>
        <v>6</v>
      </c>
      <c r="S211">
        <f t="shared" si="51"/>
        <v>2</v>
      </c>
      <c r="T211">
        <f t="shared" si="52"/>
        <v>2</v>
      </c>
      <c r="U211">
        <f t="shared" si="49"/>
        <v>3</v>
      </c>
      <c r="W211">
        <f t="shared" si="57"/>
        <v>9999.0129999999081</v>
      </c>
      <c r="Y211">
        <f t="shared" si="53"/>
        <v>2.0016100000000105</v>
      </c>
      <c r="Z211">
        <f t="shared" si="53"/>
        <v>3.0013400000000088</v>
      </c>
      <c r="AA211" t="str">
        <f t="shared" si="54"/>
        <v/>
      </c>
      <c r="AB211" t="str">
        <f t="shared" si="46"/>
        <v/>
      </c>
    </row>
    <row r="212" spans="1:28" x14ac:dyDescent="0.2">
      <c r="A212">
        <f t="shared" si="55"/>
        <v>205</v>
      </c>
      <c r="B212">
        <f t="shared" si="56"/>
        <v>409</v>
      </c>
      <c r="C212" s="5"/>
      <c r="D212" s="6"/>
      <c r="E212" s="7"/>
      <c r="F212" s="7"/>
      <c r="I212" s="16" t="str">
        <f t="shared" si="58"/>
        <v/>
      </c>
      <c r="Q212">
        <f t="shared" si="48"/>
        <v>0</v>
      </c>
      <c r="R212">
        <f t="shared" si="50"/>
        <v>6</v>
      </c>
      <c r="S212">
        <f t="shared" si="51"/>
        <v>2</v>
      </c>
      <c r="T212">
        <f t="shared" si="52"/>
        <v>2</v>
      </c>
      <c r="U212">
        <f t="shared" si="49"/>
        <v>3</v>
      </c>
      <c r="W212">
        <f t="shared" si="57"/>
        <v>9999.0130999999074</v>
      </c>
      <c r="Y212">
        <f t="shared" si="53"/>
        <v>2.0016200000000106</v>
      </c>
      <c r="Z212">
        <f t="shared" si="53"/>
        <v>3.0013500000000088</v>
      </c>
      <c r="AA212" t="str">
        <f t="shared" si="54"/>
        <v/>
      </c>
      <c r="AB212" t="str">
        <f t="shared" si="46"/>
        <v/>
      </c>
    </row>
    <row r="213" spans="1:28" x14ac:dyDescent="0.2">
      <c r="A213">
        <f t="shared" si="55"/>
        <v>206</v>
      </c>
      <c r="B213">
        <f t="shared" si="56"/>
        <v>411</v>
      </c>
      <c r="C213" s="5"/>
      <c r="D213" s="6"/>
      <c r="E213" s="7"/>
      <c r="F213" s="7"/>
      <c r="I213" s="16" t="str">
        <f t="shared" si="58"/>
        <v/>
      </c>
      <c r="Q213">
        <f t="shared" si="48"/>
        <v>0</v>
      </c>
      <c r="R213">
        <f t="shared" si="50"/>
        <v>6</v>
      </c>
      <c r="S213">
        <f t="shared" si="51"/>
        <v>2</v>
      </c>
      <c r="T213">
        <f t="shared" si="52"/>
        <v>2</v>
      </c>
      <c r="U213">
        <f t="shared" si="49"/>
        <v>3</v>
      </c>
      <c r="W213">
        <f t="shared" si="57"/>
        <v>9999.0131999999066</v>
      </c>
      <c r="Y213">
        <f t="shared" si="53"/>
        <v>2.0016300000000107</v>
      </c>
      <c r="Z213">
        <f t="shared" si="53"/>
        <v>3.0013600000000089</v>
      </c>
      <c r="AA213" t="str">
        <f t="shared" si="54"/>
        <v/>
      </c>
      <c r="AB213" t="str">
        <f t="shared" si="46"/>
        <v/>
      </c>
    </row>
    <row r="214" spans="1:28" x14ac:dyDescent="0.2">
      <c r="A214">
        <f t="shared" si="55"/>
        <v>207</v>
      </c>
      <c r="B214">
        <f t="shared" si="56"/>
        <v>413</v>
      </c>
      <c r="C214" s="5"/>
      <c r="D214" s="6"/>
      <c r="E214" s="7"/>
      <c r="F214" s="7"/>
      <c r="I214" s="16" t="str">
        <f t="shared" si="58"/>
        <v/>
      </c>
      <c r="Q214">
        <f t="shared" si="48"/>
        <v>0</v>
      </c>
      <c r="R214">
        <f t="shared" si="50"/>
        <v>6</v>
      </c>
      <c r="S214">
        <f t="shared" si="51"/>
        <v>2</v>
      </c>
      <c r="T214">
        <f t="shared" si="52"/>
        <v>2</v>
      </c>
      <c r="U214">
        <f t="shared" si="49"/>
        <v>3</v>
      </c>
      <c r="W214">
        <f t="shared" si="57"/>
        <v>9999.0132999999059</v>
      </c>
      <c r="Y214">
        <f t="shared" si="53"/>
        <v>2.0016400000000107</v>
      </c>
      <c r="Z214">
        <f t="shared" si="53"/>
        <v>3.001370000000009</v>
      </c>
      <c r="AA214" t="str">
        <f t="shared" si="54"/>
        <v/>
      </c>
      <c r="AB214" t="str">
        <f t="shared" si="46"/>
        <v/>
      </c>
    </row>
    <row r="215" spans="1:28" x14ac:dyDescent="0.2">
      <c r="A215">
        <f t="shared" si="55"/>
        <v>208</v>
      </c>
      <c r="B215">
        <f t="shared" si="56"/>
        <v>415</v>
      </c>
      <c r="C215" s="5"/>
      <c r="D215" s="6"/>
      <c r="E215" s="7"/>
      <c r="F215" s="7"/>
      <c r="I215" s="16" t="str">
        <f t="shared" si="58"/>
        <v/>
      </c>
      <c r="Q215">
        <f t="shared" si="48"/>
        <v>0</v>
      </c>
      <c r="R215">
        <f t="shared" si="50"/>
        <v>6</v>
      </c>
      <c r="S215">
        <f t="shared" si="51"/>
        <v>2</v>
      </c>
      <c r="T215">
        <f t="shared" si="52"/>
        <v>2</v>
      </c>
      <c r="U215">
        <f t="shared" si="49"/>
        <v>3</v>
      </c>
      <c r="W215">
        <f t="shared" si="57"/>
        <v>9999.0133999999052</v>
      </c>
      <c r="Y215">
        <f t="shared" si="53"/>
        <v>2.0016500000000108</v>
      </c>
      <c r="Z215">
        <f t="shared" si="53"/>
        <v>3.001380000000009</v>
      </c>
      <c r="AA215" t="str">
        <f t="shared" si="54"/>
        <v/>
      </c>
      <c r="AB215" t="str">
        <f t="shared" si="46"/>
        <v/>
      </c>
    </row>
    <row r="216" spans="1:28" x14ac:dyDescent="0.2">
      <c r="A216">
        <f t="shared" si="55"/>
        <v>209</v>
      </c>
      <c r="B216">
        <f t="shared" si="56"/>
        <v>417</v>
      </c>
      <c r="C216" s="5"/>
      <c r="D216" s="6"/>
      <c r="E216" s="7"/>
      <c r="F216" s="7"/>
      <c r="I216" s="16" t="str">
        <f t="shared" si="58"/>
        <v/>
      </c>
      <c r="Q216">
        <f t="shared" si="48"/>
        <v>0</v>
      </c>
      <c r="R216">
        <f t="shared" si="50"/>
        <v>6</v>
      </c>
      <c r="S216">
        <f t="shared" si="51"/>
        <v>2</v>
      </c>
      <c r="T216">
        <f t="shared" si="52"/>
        <v>2</v>
      </c>
      <c r="U216">
        <f t="shared" si="49"/>
        <v>3</v>
      </c>
      <c r="W216">
        <f t="shared" si="57"/>
        <v>9999.0134999999045</v>
      </c>
      <c r="Y216">
        <f t="shared" si="53"/>
        <v>2.0016600000000109</v>
      </c>
      <c r="Z216">
        <f t="shared" si="53"/>
        <v>3.0013900000000091</v>
      </c>
      <c r="AA216" t="str">
        <f t="shared" si="54"/>
        <v/>
      </c>
      <c r="AB216" t="str">
        <f t="shared" si="46"/>
        <v/>
      </c>
    </row>
    <row r="217" spans="1:28" x14ac:dyDescent="0.2">
      <c r="A217">
        <f t="shared" si="55"/>
        <v>210</v>
      </c>
      <c r="B217">
        <f t="shared" si="56"/>
        <v>419</v>
      </c>
      <c r="C217" s="5"/>
      <c r="D217" s="6"/>
      <c r="E217" s="7"/>
      <c r="F217" s="7"/>
      <c r="I217" s="16" t="str">
        <f t="shared" si="58"/>
        <v/>
      </c>
      <c r="Q217">
        <f t="shared" si="48"/>
        <v>0</v>
      </c>
      <c r="R217">
        <f t="shared" si="50"/>
        <v>6</v>
      </c>
      <c r="S217">
        <f t="shared" si="51"/>
        <v>2</v>
      </c>
      <c r="T217">
        <f t="shared" si="52"/>
        <v>2</v>
      </c>
      <c r="U217">
        <f t="shared" si="49"/>
        <v>3</v>
      </c>
      <c r="W217">
        <f t="shared" si="57"/>
        <v>9999.0135999999038</v>
      </c>
      <c r="Y217">
        <f t="shared" ref="Y217:Z232" si="59">IF(T217-T216=0,Y216+0.00001,T217)</f>
        <v>2.0016700000000109</v>
      </c>
      <c r="Z217">
        <f t="shared" si="59"/>
        <v>3.0014000000000092</v>
      </c>
      <c r="AA217" t="str">
        <f t="shared" si="54"/>
        <v/>
      </c>
      <c r="AB217" t="str">
        <f t="shared" si="46"/>
        <v/>
      </c>
    </row>
    <row r="218" spans="1:28" x14ac:dyDescent="0.2">
      <c r="A218">
        <f t="shared" si="55"/>
        <v>211</v>
      </c>
      <c r="B218">
        <f t="shared" si="56"/>
        <v>421</v>
      </c>
      <c r="C218" s="5"/>
      <c r="D218" s="6"/>
      <c r="E218" s="7"/>
      <c r="F218" s="7"/>
      <c r="I218" s="16" t="str">
        <f t="shared" si="58"/>
        <v/>
      </c>
      <c r="Q218">
        <f t="shared" si="48"/>
        <v>0</v>
      </c>
      <c r="R218">
        <f t="shared" si="50"/>
        <v>6</v>
      </c>
      <c r="S218">
        <f t="shared" si="51"/>
        <v>2</v>
      </c>
      <c r="T218">
        <f t="shared" si="52"/>
        <v>2</v>
      </c>
      <c r="U218">
        <f t="shared" si="49"/>
        <v>3</v>
      </c>
      <c r="W218">
        <f t="shared" si="57"/>
        <v>9999.0136999999031</v>
      </c>
      <c r="Y218">
        <f t="shared" si="59"/>
        <v>2.001680000000011</v>
      </c>
      <c r="Z218">
        <f t="shared" si="59"/>
        <v>3.0014100000000092</v>
      </c>
      <c r="AA218" t="str">
        <f t="shared" si="54"/>
        <v/>
      </c>
      <c r="AB218" t="str">
        <f t="shared" si="46"/>
        <v/>
      </c>
    </row>
    <row r="219" spans="1:28" x14ac:dyDescent="0.2">
      <c r="A219">
        <f t="shared" si="55"/>
        <v>212</v>
      </c>
      <c r="B219">
        <f t="shared" si="56"/>
        <v>423</v>
      </c>
      <c r="C219" s="5"/>
      <c r="D219" s="6"/>
      <c r="E219" s="7"/>
      <c r="F219" s="7"/>
      <c r="I219" s="16" t="str">
        <f t="shared" si="58"/>
        <v/>
      </c>
      <c r="Q219">
        <f t="shared" si="48"/>
        <v>0</v>
      </c>
      <c r="R219">
        <f t="shared" si="50"/>
        <v>6</v>
      </c>
      <c r="S219">
        <f t="shared" si="51"/>
        <v>2</v>
      </c>
      <c r="T219">
        <f t="shared" si="52"/>
        <v>2</v>
      </c>
      <c r="U219">
        <f t="shared" si="49"/>
        <v>3</v>
      </c>
      <c r="W219">
        <f t="shared" si="57"/>
        <v>9999.0137999999024</v>
      </c>
      <c r="Y219">
        <f t="shared" si="59"/>
        <v>2.0016900000000111</v>
      </c>
      <c r="Z219">
        <f t="shared" si="59"/>
        <v>3.0014200000000093</v>
      </c>
      <c r="AA219" t="str">
        <f t="shared" si="54"/>
        <v/>
      </c>
      <c r="AB219" t="str">
        <f t="shared" si="46"/>
        <v/>
      </c>
    </row>
    <row r="220" spans="1:28" x14ac:dyDescent="0.2">
      <c r="A220">
        <f t="shared" si="55"/>
        <v>213</v>
      </c>
      <c r="B220">
        <f t="shared" si="56"/>
        <v>425</v>
      </c>
      <c r="C220" s="5"/>
      <c r="D220" s="6"/>
      <c r="E220" s="7"/>
      <c r="F220" s="7"/>
      <c r="I220" s="16" t="str">
        <f t="shared" si="58"/>
        <v/>
      </c>
      <c r="Q220">
        <f t="shared" si="48"/>
        <v>0</v>
      </c>
      <c r="R220">
        <f t="shared" si="50"/>
        <v>6</v>
      </c>
      <c r="S220">
        <f t="shared" si="51"/>
        <v>2</v>
      </c>
      <c r="T220">
        <f t="shared" si="52"/>
        <v>2</v>
      </c>
      <c r="U220">
        <f t="shared" si="49"/>
        <v>3</v>
      </c>
      <c r="W220">
        <f t="shared" si="57"/>
        <v>9999.0138999999017</v>
      </c>
      <c r="Y220">
        <f t="shared" si="59"/>
        <v>2.0017000000000111</v>
      </c>
      <c r="Z220">
        <f t="shared" si="59"/>
        <v>3.0014300000000094</v>
      </c>
      <c r="AA220" t="str">
        <f t="shared" si="54"/>
        <v/>
      </c>
      <c r="AB220" t="str">
        <f t="shared" si="46"/>
        <v/>
      </c>
    </row>
    <row r="221" spans="1:28" x14ac:dyDescent="0.2">
      <c r="A221">
        <f t="shared" si="55"/>
        <v>214</v>
      </c>
      <c r="B221">
        <f t="shared" si="56"/>
        <v>427</v>
      </c>
      <c r="C221" s="5"/>
      <c r="D221" s="6"/>
      <c r="E221" s="7"/>
      <c r="F221" s="7"/>
      <c r="I221" s="16" t="str">
        <f t="shared" si="58"/>
        <v/>
      </c>
      <c r="Q221">
        <f t="shared" si="48"/>
        <v>0</v>
      </c>
      <c r="R221">
        <f t="shared" si="50"/>
        <v>6</v>
      </c>
      <c r="S221">
        <f t="shared" si="51"/>
        <v>2</v>
      </c>
      <c r="T221">
        <f t="shared" si="52"/>
        <v>2</v>
      </c>
      <c r="U221">
        <f t="shared" si="49"/>
        <v>3</v>
      </c>
      <c r="W221">
        <f t="shared" si="57"/>
        <v>9999.013999999901</v>
      </c>
      <c r="Y221">
        <f t="shared" si="59"/>
        <v>2.0017100000000112</v>
      </c>
      <c r="Z221">
        <f t="shared" si="59"/>
        <v>3.0014400000000094</v>
      </c>
      <c r="AA221" t="str">
        <f t="shared" si="54"/>
        <v/>
      </c>
      <c r="AB221" t="str">
        <f t="shared" si="46"/>
        <v/>
      </c>
    </row>
    <row r="222" spans="1:28" x14ac:dyDescent="0.2">
      <c r="A222">
        <f t="shared" si="55"/>
        <v>215</v>
      </c>
      <c r="B222">
        <f t="shared" si="56"/>
        <v>429</v>
      </c>
      <c r="C222" s="5"/>
      <c r="D222" s="6"/>
      <c r="E222" s="7"/>
      <c r="F222" s="7"/>
      <c r="I222" s="16" t="str">
        <f t="shared" si="58"/>
        <v/>
      </c>
      <c r="Q222">
        <f t="shared" si="48"/>
        <v>0</v>
      </c>
      <c r="R222">
        <f t="shared" si="50"/>
        <v>6</v>
      </c>
      <c r="S222">
        <f t="shared" si="51"/>
        <v>2</v>
      </c>
      <c r="T222">
        <f t="shared" si="52"/>
        <v>2</v>
      </c>
      <c r="U222">
        <f t="shared" si="49"/>
        <v>3</v>
      </c>
      <c r="W222">
        <f t="shared" si="57"/>
        <v>9999.0140999999003</v>
      </c>
      <c r="Y222">
        <f t="shared" si="59"/>
        <v>2.0017200000000113</v>
      </c>
      <c r="Z222">
        <f t="shared" si="59"/>
        <v>3.0014500000000095</v>
      </c>
      <c r="AA222" t="str">
        <f t="shared" si="54"/>
        <v/>
      </c>
      <c r="AB222" t="str">
        <f t="shared" si="46"/>
        <v/>
      </c>
    </row>
    <row r="223" spans="1:28" x14ac:dyDescent="0.2">
      <c r="A223">
        <f t="shared" si="55"/>
        <v>216</v>
      </c>
      <c r="B223">
        <f t="shared" si="56"/>
        <v>431</v>
      </c>
      <c r="C223" s="5"/>
      <c r="D223" s="6"/>
      <c r="E223" s="7"/>
      <c r="F223" s="7"/>
      <c r="I223" s="16" t="str">
        <f t="shared" si="58"/>
        <v/>
      </c>
      <c r="Q223">
        <f t="shared" si="48"/>
        <v>0</v>
      </c>
      <c r="R223">
        <f t="shared" si="50"/>
        <v>6</v>
      </c>
      <c r="S223">
        <f t="shared" si="51"/>
        <v>2</v>
      </c>
      <c r="T223">
        <f t="shared" si="52"/>
        <v>2</v>
      </c>
      <c r="U223">
        <f t="shared" si="49"/>
        <v>3</v>
      </c>
      <c r="W223">
        <f t="shared" si="57"/>
        <v>9999.0141999998996</v>
      </c>
      <c r="Y223">
        <f t="shared" si="59"/>
        <v>2.0017300000000113</v>
      </c>
      <c r="Z223">
        <f t="shared" si="59"/>
        <v>3.0014600000000096</v>
      </c>
      <c r="AA223" t="str">
        <f t="shared" si="54"/>
        <v/>
      </c>
      <c r="AB223" t="str">
        <f t="shared" si="46"/>
        <v/>
      </c>
    </row>
    <row r="224" spans="1:28" x14ac:dyDescent="0.2">
      <c r="A224">
        <f t="shared" si="55"/>
        <v>217</v>
      </c>
      <c r="B224">
        <f t="shared" si="56"/>
        <v>433</v>
      </c>
      <c r="C224" s="5"/>
      <c r="D224" s="6"/>
      <c r="E224" s="7"/>
      <c r="F224" s="7"/>
      <c r="I224" s="16" t="str">
        <f t="shared" si="58"/>
        <v/>
      </c>
      <c r="Q224">
        <f t="shared" si="48"/>
        <v>0</v>
      </c>
      <c r="R224">
        <f t="shared" si="50"/>
        <v>6</v>
      </c>
      <c r="S224">
        <f t="shared" si="51"/>
        <v>2</v>
      </c>
      <c r="T224">
        <f t="shared" si="52"/>
        <v>2</v>
      </c>
      <c r="U224">
        <f t="shared" si="49"/>
        <v>3</v>
      </c>
      <c r="W224">
        <f t="shared" si="57"/>
        <v>9999.0142999998989</v>
      </c>
      <c r="Y224">
        <f t="shared" si="59"/>
        <v>2.0017400000000114</v>
      </c>
      <c r="Z224">
        <f t="shared" si="59"/>
        <v>3.0014700000000096</v>
      </c>
      <c r="AA224" t="str">
        <f t="shared" si="54"/>
        <v/>
      </c>
      <c r="AB224" t="str">
        <f t="shared" si="46"/>
        <v/>
      </c>
    </row>
    <row r="225" spans="1:28" x14ac:dyDescent="0.2">
      <c r="A225">
        <f t="shared" si="55"/>
        <v>218</v>
      </c>
      <c r="B225">
        <f t="shared" si="56"/>
        <v>435</v>
      </c>
      <c r="C225" s="5"/>
      <c r="D225" s="6"/>
      <c r="E225" s="7"/>
      <c r="F225" s="7"/>
      <c r="H225">
        <f t="shared" ref="H225:H277" si="60">C225</f>
        <v>0</v>
      </c>
      <c r="I225" s="16" t="str">
        <f t="shared" si="58"/>
        <v/>
      </c>
      <c r="Q225">
        <f t="shared" si="48"/>
        <v>0</v>
      </c>
      <c r="R225">
        <f t="shared" si="50"/>
        <v>6</v>
      </c>
      <c r="S225">
        <f t="shared" si="51"/>
        <v>2</v>
      </c>
      <c r="T225">
        <f t="shared" si="52"/>
        <v>2</v>
      </c>
      <c r="U225">
        <f t="shared" si="49"/>
        <v>3</v>
      </c>
      <c r="W225">
        <f t="shared" si="57"/>
        <v>9999.0143999998982</v>
      </c>
      <c r="Y225">
        <f t="shared" si="59"/>
        <v>2.0017500000000115</v>
      </c>
      <c r="Z225">
        <f t="shared" si="59"/>
        <v>3.0014800000000097</v>
      </c>
      <c r="AA225" t="str">
        <f t="shared" si="54"/>
        <v/>
      </c>
      <c r="AB225" t="str">
        <f t="shared" si="46"/>
        <v/>
      </c>
    </row>
    <row r="226" spans="1:28" x14ac:dyDescent="0.2">
      <c r="A226">
        <f t="shared" si="55"/>
        <v>219</v>
      </c>
      <c r="B226">
        <f t="shared" si="56"/>
        <v>437</v>
      </c>
      <c r="C226" s="5"/>
      <c r="D226" s="6"/>
      <c r="E226" s="7"/>
      <c r="F226" s="7"/>
      <c r="H226">
        <f t="shared" si="60"/>
        <v>0</v>
      </c>
      <c r="I226" s="16" t="str">
        <f t="shared" si="58"/>
        <v/>
      </c>
      <c r="Q226">
        <f t="shared" si="48"/>
        <v>0</v>
      </c>
      <c r="R226">
        <f t="shared" si="50"/>
        <v>6</v>
      </c>
      <c r="S226">
        <f t="shared" si="51"/>
        <v>2</v>
      </c>
      <c r="T226">
        <f t="shared" si="52"/>
        <v>2</v>
      </c>
      <c r="U226">
        <f t="shared" si="49"/>
        <v>3</v>
      </c>
      <c r="W226">
        <f t="shared" si="57"/>
        <v>9999.0144999998975</v>
      </c>
      <c r="Y226">
        <f t="shared" si="59"/>
        <v>2.0017600000000115</v>
      </c>
      <c r="Z226">
        <f t="shared" si="59"/>
        <v>3.0014900000000098</v>
      </c>
      <c r="AA226" t="str">
        <f t="shared" si="54"/>
        <v/>
      </c>
      <c r="AB226" t="str">
        <f t="shared" si="46"/>
        <v/>
      </c>
    </row>
    <row r="227" spans="1:28" x14ac:dyDescent="0.2">
      <c r="A227">
        <f t="shared" si="55"/>
        <v>220</v>
      </c>
      <c r="B227">
        <f t="shared" si="56"/>
        <v>439</v>
      </c>
      <c r="C227" s="5"/>
      <c r="D227" s="6"/>
      <c r="E227" s="7"/>
      <c r="F227" s="7"/>
      <c r="H227">
        <f t="shared" si="60"/>
        <v>0</v>
      </c>
      <c r="I227" s="16" t="str">
        <f t="shared" si="58"/>
        <v/>
      </c>
      <c r="Q227">
        <f t="shared" si="48"/>
        <v>0</v>
      </c>
      <c r="R227">
        <f t="shared" si="50"/>
        <v>6</v>
      </c>
      <c r="S227">
        <f t="shared" si="51"/>
        <v>2</v>
      </c>
      <c r="T227">
        <f t="shared" si="52"/>
        <v>2</v>
      </c>
      <c r="U227">
        <f t="shared" si="49"/>
        <v>3</v>
      </c>
      <c r="W227">
        <f t="shared" si="57"/>
        <v>9999.0145999998967</v>
      </c>
      <c r="Y227">
        <f t="shared" si="59"/>
        <v>2.0017700000000116</v>
      </c>
      <c r="Z227">
        <f t="shared" si="59"/>
        <v>3.0015000000000098</v>
      </c>
      <c r="AA227" t="str">
        <f t="shared" si="54"/>
        <v/>
      </c>
      <c r="AB227" t="str">
        <f t="shared" si="46"/>
        <v/>
      </c>
    </row>
    <row r="228" spans="1:28" x14ac:dyDescent="0.2">
      <c r="A228">
        <f t="shared" si="55"/>
        <v>221</v>
      </c>
      <c r="B228">
        <f t="shared" si="56"/>
        <v>441</v>
      </c>
      <c r="C228" s="5"/>
      <c r="D228" s="6"/>
      <c r="E228" s="7"/>
      <c r="F228" s="7"/>
      <c r="H228">
        <f t="shared" si="60"/>
        <v>0</v>
      </c>
      <c r="I228" s="16" t="str">
        <f t="shared" si="58"/>
        <v/>
      </c>
      <c r="Q228">
        <f t="shared" si="48"/>
        <v>0</v>
      </c>
      <c r="R228">
        <f t="shared" si="50"/>
        <v>6</v>
      </c>
      <c r="S228">
        <f t="shared" si="51"/>
        <v>2</v>
      </c>
      <c r="T228">
        <f t="shared" si="52"/>
        <v>2</v>
      </c>
      <c r="U228">
        <f t="shared" si="49"/>
        <v>3</v>
      </c>
      <c r="W228">
        <f t="shared" si="57"/>
        <v>9999.014699999896</v>
      </c>
      <c r="Y228">
        <f t="shared" si="59"/>
        <v>2.0017800000000117</v>
      </c>
      <c r="Z228">
        <f t="shared" si="59"/>
        <v>3.0015100000000099</v>
      </c>
      <c r="AA228" t="str">
        <f t="shared" si="54"/>
        <v/>
      </c>
      <c r="AB228" t="str">
        <f t="shared" si="46"/>
        <v/>
      </c>
    </row>
    <row r="229" spans="1:28" x14ac:dyDescent="0.2">
      <c r="A229">
        <f t="shared" si="55"/>
        <v>222</v>
      </c>
      <c r="B229">
        <f t="shared" si="56"/>
        <v>443</v>
      </c>
      <c r="C229" s="5"/>
      <c r="D229" s="6"/>
      <c r="E229" s="7"/>
      <c r="F229" s="7"/>
      <c r="H229">
        <f t="shared" si="60"/>
        <v>0</v>
      </c>
      <c r="I229" s="16" t="str">
        <f t="shared" si="58"/>
        <v/>
      </c>
      <c r="Q229">
        <f t="shared" si="48"/>
        <v>0</v>
      </c>
      <c r="R229">
        <f>IF(OR(AND(D229&lt;&gt;"",C230="",C270=$C$2),AND(D229&lt;&gt;"",C230=$C$2)),R228+1,R228)</f>
        <v>6</v>
      </c>
      <c r="S229">
        <f>IF(OR(AND(D229&lt;&gt;"",C230="",C270=$C$3),AND(D229&lt;&gt;"",C230=$C$3)),S228+1,S228)</f>
        <v>2</v>
      </c>
      <c r="T229">
        <f>IF(OR(AND(D229&lt;&gt;"",C230="",C270=$C$4),AND(D229&lt;&gt;"",C230=$C$4)),T228+1,T228)</f>
        <v>2</v>
      </c>
      <c r="U229">
        <f>IF(OR(AND(D229&lt;&gt;"",C230="",C270=$C$5),AND(D229&lt;&gt;"",C230=$C$5)),U228+1,U228)</f>
        <v>3</v>
      </c>
      <c r="W229">
        <f t="shared" si="57"/>
        <v>9999.0147999998953</v>
      </c>
      <c r="Y229">
        <f t="shared" si="59"/>
        <v>2.0017900000000117</v>
      </c>
      <c r="Z229">
        <f t="shared" si="59"/>
        <v>3.00152000000001</v>
      </c>
      <c r="AA229" t="str">
        <f t="shared" si="54"/>
        <v/>
      </c>
      <c r="AB229" t="str">
        <f t="shared" si="46"/>
        <v/>
      </c>
    </row>
    <row r="230" spans="1:28" x14ac:dyDescent="0.2">
      <c r="A230">
        <f t="shared" si="55"/>
        <v>223</v>
      </c>
      <c r="B230">
        <f t="shared" si="56"/>
        <v>445</v>
      </c>
      <c r="C230" s="5"/>
      <c r="D230" s="6"/>
      <c r="E230" s="7"/>
      <c r="F230" s="7"/>
      <c r="H230">
        <f t="shared" si="60"/>
        <v>0</v>
      </c>
      <c r="I230" s="16" t="str">
        <f t="shared" si="58"/>
        <v/>
      </c>
      <c r="Q230">
        <f t="shared" si="48"/>
        <v>0</v>
      </c>
      <c r="R230">
        <f>IF(OR(AND(D230&lt;&gt;"",C270="",C271=$C$2),AND(D230&lt;&gt;"",C270=$C$2)),R229+1,R229)</f>
        <v>6</v>
      </c>
      <c r="S230">
        <f>IF(OR(AND(D230&lt;&gt;"",C270="",C271=$C$3),AND(D230&lt;&gt;"",C270=$C$3)),S229+1,S229)</f>
        <v>2</v>
      </c>
      <c r="T230">
        <f>IF(OR(AND(D230&lt;&gt;"",C270="",C271=$C$4),AND(D230&lt;&gt;"",C270=$C$4)),T229+1,T229)</f>
        <v>2</v>
      </c>
      <c r="U230">
        <f>IF(OR(AND(D230&lt;&gt;"",C270="",C271=$C$5),AND(D230&lt;&gt;"",C270=$C$5)),U229+1,U229)</f>
        <v>3</v>
      </c>
      <c r="W230">
        <f t="shared" si="57"/>
        <v>9999.0148999998946</v>
      </c>
      <c r="Y230">
        <f t="shared" si="59"/>
        <v>2.0018000000000118</v>
      </c>
      <c r="Z230">
        <f t="shared" si="59"/>
        <v>3.00153000000001</v>
      </c>
      <c r="AA230" t="str">
        <f t="shared" si="54"/>
        <v/>
      </c>
      <c r="AB230" t="str">
        <f t="shared" si="46"/>
        <v/>
      </c>
    </row>
    <row r="231" spans="1:28" x14ac:dyDescent="0.2">
      <c r="A231">
        <f t="shared" si="55"/>
        <v>224</v>
      </c>
      <c r="B231">
        <f t="shared" si="56"/>
        <v>447</v>
      </c>
      <c r="C231" s="5"/>
      <c r="D231" s="6"/>
      <c r="E231" s="7"/>
      <c r="F231" s="7"/>
      <c r="H231">
        <f t="shared" si="60"/>
        <v>0</v>
      </c>
      <c r="I231" s="16" t="str">
        <f t="shared" si="58"/>
        <v/>
      </c>
      <c r="Q231">
        <f t="shared" si="48"/>
        <v>0</v>
      </c>
      <c r="R231">
        <f t="shared" ref="R231:R270" si="61">IF(OR(AND(D231&lt;&gt;"",C271="",C272=$C$2),AND(D231&lt;&gt;"",C271=$C$2)),R230+1,R230)</f>
        <v>6</v>
      </c>
      <c r="S231">
        <f t="shared" ref="S231:S270" si="62">IF(OR(AND(D231&lt;&gt;"",C271="",C272=$C$3),AND(D231&lt;&gt;"",C271=$C$3)),S230+1,S230)</f>
        <v>2</v>
      </c>
      <c r="T231">
        <f t="shared" ref="T231:T270" si="63">IF(OR(AND(D231&lt;&gt;"",C271="",C272=$C$4),AND(D231&lt;&gt;"",C271=$C$4)),T230+1,T230)</f>
        <v>2</v>
      </c>
      <c r="U231">
        <f t="shared" ref="U231:U270" si="64">IF(OR(AND(D231&lt;&gt;"",C271="",C272=$C$5),AND(D231&lt;&gt;"",C271=$C$5)),U230+1,U230)</f>
        <v>3</v>
      </c>
      <c r="W231">
        <f t="shared" si="57"/>
        <v>9999.0149999998939</v>
      </c>
      <c r="Y231">
        <f t="shared" si="59"/>
        <v>2.0018100000000119</v>
      </c>
      <c r="Z231">
        <f t="shared" si="59"/>
        <v>3.0015400000000101</v>
      </c>
      <c r="AA231" t="str">
        <f t="shared" si="54"/>
        <v/>
      </c>
      <c r="AB231" t="str">
        <f t="shared" si="46"/>
        <v/>
      </c>
    </row>
    <row r="232" spans="1:28" x14ac:dyDescent="0.2">
      <c r="A232">
        <f t="shared" si="55"/>
        <v>225</v>
      </c>
      <c r="B232">
        <f t="shared" si="56"/>
        <v>449</v>
      </c>
      <c r="C232" s="5"/>
      <c r="D232" s="6"/>
      <c r="E232" s="7"/>
      <c r="F232" s="7"/>
      <c r="H232">
        <f t="shared" si="60"/>
        <v>0</v>
      </c>
      <c r="I232" s="16" t="str">
        <f t="shared" si="58"/>
        <v/>
      </c>
      <c r="Q232">
        <f t="shared" si="48"/>
        <v>0</v>
      </c>
      <c r="R232">
        <f t="shared" si="61"/>
        <v>6</v>
      </c>
      <c r="S232">
        <f t="shared" si="62"/>
        <v>2</v>
      </c>
      <c r="T232">
        <f t="shared" si="63"/>
        <v>2</v>
      </c>
      <c r="U232">
        <f t="shared" si="64"/>
        <v>3</v>
      </c>
      <c r="W232">
        <f t="shared" si="57"/>
        <v>9999.0150999998932</v>
      </c>
      <c r="Y232">
        <f t="shared" si="59"/>
        <v>2.0018200000000119</v>
      </c>
      <c r="Z232">
        <f t="shared" si="59"/>
        <v>3.0015500000000102</v>
      </c>
      <c r="AA232" t="str">
        <f t="shared" si="54"/>
        <v/>
      </c>
      <c r="AB232" t="str">
        <f t="shared" si="46"/>
        <v/>
      </c>
    </row>
    <row r="233" spans="1:28" x14ac:dyDescent="0.2">
      <c r="A233">
        <f t="shared" si="55"/>
        <v>226</v>
      </c>
      <c r="B233">
        <f t="shared" si="56"/>
        <v>451</v>
      </c>
      <c r="C233" s="5"/>
      <c r="D233" s="6"/>
      <c r="E233" s="7"/>
      <c r="F233" s="7"/>
      <c r="H233">
        <f t="shared" si="60"/>
        <v>0</v>
      </c>
      <c r="I233" s="16" t="str">
        <f t="shared" si="58"/>
        <v/>
      </c>
      <c r="Q233">
        <f t="shared" si="48"/>
        <v>0</v>
      </c>
      <c r="R233">
        <f t="shared" si="61"/>
        <v>6</v>
      </c>
      <c r="S233">
        <f t="shared" si="62"/>
        <v>2</v>
      </c>
      <c r="T233">
        <f t="shared" si="63"/>
        <v>2</v>
      </c>
      <c r="U233">
        <f t="shared" si="64"/>
        <v>3</v>
      </c>
      <c r="W233">
        <f t="shared" si="57"/>
        <v>9999.0151999998925</v>
      </c>
      <c r="Y233">
        <f t="shared" ref="Y233:Z248" si="65">IF(T233-T232=0,Y232+0.00001,T233)</f>
        <v>2.001830000000012</v>
      </c>
      <c r="Z233">
        <f t="shared" si="65"/>
        <v>3.0015600000000102</v>
      </c>
      <c r="AA233" t="str">
        <f t="shared" si="54"/>
        <v/>
      </c>
      <c r="AB233" t="str">
        <f t="shared" si="46"/>
        <v/>
      </c>
    </row>
    <row r="234" spans="1:28" x14ac:dyDescent="0.2">
      <c r="A234">
        <f t="shared" si="55"/>
        <v>227</v>
      </c>
      <c r="B234">
        <f t="shared" si="56"/>
        <v>453</v>
      </c>
      <c r="C234" s="5"/>
      <c r="D234" s="6"/>
      <c r="E234" s="7"/>
      <c r="F234" s="7"/>
      <c r="H234">
        <f t="shared" si="60"/>
        <v>0</v>
      </c>
      <c r="I234" s="16" t="str">
        <f t="shared" si="58"/>
        <v/>
      </c>
      <c r="Q234">
        <f t="shared" si="48"/>
        <v>0</v>
      </c>
      <c r="R234">
        <f t="shared" si="61"/>
        <v>6</v>
      </c>
      <c r="S234">
        <f t="shared" si="62"/>
        <v>2</v>
      </c>
      <c r="T234">
        <f t="shared" si="63"/>
        <v>2</v>
      </c>
      <c r="U234">
        <f t="shared" si="64"/>
        <v>3</v>
      </c>
      <c r="W234">
        <f t="shared" si="57"/>
        <v>9999.0152999998918</v>
      </c>
      <c r="Y234">
        <f t="shared" si="65"/>
        <v>2.0018400000000121</v>
      </c>
      <c r="Z234">
        <f t="shared" si="65"/>
        <v>3.0015700000000103</v>
      </c>
      <c r="AA234" t="str">
        <f t="shared" si="54"/>
        <v/>
      </c>
      <c r="AB234" t="str">
        <f t="shared" si="46"/>
        <v/>
      </c>
    </row>
    <row r="235" spans="1:28" x14ac:dyDescent="0.2">
      <c r="A235">
        <f t="shared" si="55"/>
        <v>228</v>
      </c>
      <c r="B235">
        <f t="shared" si="56"/>
        <v>455</v>
      </c>
      <c r="C235" s="5"/>
      <c r="D235" s="6"/>
      <c r="E235" s="7"/>
      <c r="F235" s="7"/>
      <c r="H235">
        <f t="shared" si="60"/>
        <v>0</v>
      </c>
      <c r="I235" s="16" t="str">
        <f t="shared" si="58"/>
        <v/>
      </c>
      <c r="Q235">
        <f t="shared" si="48"/>
        <v>0</v>
      </c>
      <c r="R235">
        <f t="shared" si="61"/>
        <v>6</v>
      </c>
      <c r="S235">
        <f t="shared" si="62"/>
        <v>2</v>
      </c>
      <c r="T235">
        <f t="shared" si="63"/>
        <v>2</v>
      </c>
      <c r="U235">
        <f t="shared" si="64"/>
        <v>3</v>
      </c>
      <c r="W235">
        <f t="shared" si="57"/>
        <v>9999.0153999998911</v>
      </c>
      <c r="Y235">
        <f t="shared" si="65"/>
        <v>2.0018500000000121</v>
      </c>
      <c r="Z235">
        <f t="shared" si="65"/>
        <v>3.0015800000000104</v>
      </c>
      <c r="AA235" t="str">
        <f t="shared" si="54"/>
        <v/>
      </c>
      <c r="AB235" t="str">
        <f t="shared" si="46"/>
        <v/>
      </c>
    </row>
    <row r="236" spans="1:28" x14ac:dyDescent="0.2">
      <c r="A236">
        <f t="shared" si="55"/>
        <v>229</v>
      </c>
      <c r="B236">
        <f t="shared" si="56"/>
        <v>457</v>
      </c>
      <c r="C236" s="5"/>
      <c r="D236" s="6"/>
      <c r="E236" s="7"/>
      <c r="F236" s="7"/>
      <c r="H236">
        <f t="shared" si="60"/>
        <v>0</v>
      </c>
      <c r="I236" s="16" t="str">
        <f t="shared" si="58"/>
        <v/>
      </c>
      <c r="Q236">
        <f t="shared" si="48"/>
        <v>0</v>
      </c>
      <c r="R236">
        <f t="shared" si="61"/>
        <v>6</v>
      </c>
      <c r="S236">
        <f t="shared" si="62"/>
        <v>2</v>
      </c>
      <c r="T236">
        <f t="shared" si="63"/>
        <v>2</v>
      </c>
      <c r="U236">
        <f t="shared" si="64"/>
        <v>3</v>
      </c>
      <c r="W236">
        <f t="shared" si="57"/>
        <v>9999.0154999998904</v>
      </c>
      <c r="Y236">
        <f t="shared" si="65"/>
        <v>2.0018600000000122</v>
      </c>
      <c r="Z236">
        <f t="shared" si="65"/>
        <v>3.0015900000000104</v>
      </c>
      <c r="AA236" t="str">
        <f t="shared" si="54"/>
        <v/>
      </c>
      <c r="AB236" t="str">
        <f t="shared" si="46"/>
        <v/>
      </c>
    </row>
    <row r="237" spans="1:28" x14ac:dyDescent="0.2">
      <c r="A237">
        <f t="shared" si="55"/>
        <v>230</v>
      </c>
      <c r="B237">
        <f t="shared" si="56"/>
        <v>459</v>
      </c>
      <c r="C237" s="5"/>
      <c r="D237" s="6"/>
      <c r="E237" s="7"/>
      <c r="F237" s="7"/>
      <c r="H237">
        <f t="shared" si="60"/>
        <v>0</v>
      </c>
      <c r="I237" s="16" t="str">
        <f t="shared" si="58"/>
        <v/>
      </c>
      <c r="Q237">
        <f t="shared" si="48"/>
        <v>0</v>
      </c>
      <c r="R237">
        <f t="shared" si="61"/>
        <v>6</v>
      </c>
      <c r="S237">
        <f t="shared" si="62"/>
        <v>2</v>
      </c>
      <c r="T237">
        <f t="shared" si="63"/>
        <v>2</v>
      </c>
      <c r="U237">
        <f t="shared" si="64"/>
        <v>3</v>
      </c>
      <c r="W237">
        <f t="shared" si="57"/>
        <v>9999.0155999998897</v>
      </c>
      <c r="Y237">
        <f t="shared" si="65"/>
        <v>2.0018700000000123</v>
      </c>
      <c r="Z237">
        <f t="shared" si="65"/>
        <v>3.0016000000000105</v>
      </c>
      <c r="AA237" t="str">
        <f t="shared" si="54"/>
        <v/>
      </c>
      <c r="AB237" t="str">
        <f t="shared" si="46"/>
        <v/>
      </c>
    </row>
    <row r="238" spans="1:28" x14ac:dyDescent="0.2">
      <c r="A238">
        <f t="shared" si="55"/>
        <v>231</v>
      </c>
      <c r="B238">
        <f t="shared" si="56"/>
        <v>461</v>
      </c>
      <c r="C238" s="5"/>
      <c r="D238" s="6"/>
      <c r="E238" s="7"/>
      <c r="F238" s="7"/>
      <c r="H238">
        <f t="shared" si="60"/>
        <v>0</v>
      </c>
      <c r="I238" s="16" t="str">
        <f t="shared" si="58"/>
        <v/>
      </c>
      <c r="Q238">
        <f t="shared" si="48"/>
        <v>0</v>
      </c>
      <c r="R238">
        <f t="shared" si="61"/>
        <v>6</v>
      </c>
      <c r="S238">
        <f t="shared" si="62"/>
        <v>2</v>
      </c>
      <c r="T238">
        <f t="shared" si="63"/>
        <v>2</v>
      </c>
      <c r="U238">
        <f t="shared" si="64"/>
        <v>3</v>
      </c>
      <c r="W238">
        <f t="shared" si="57"/>
        <v>9999.015699999889</v>
      </c>
      <c r="Y238">
        <f t="shared" si="65"/>
        <v>2.0018800000000123</v>
      </c>
      <c r="Z238">
        <f t="shared" si="65"/>
        <v>3.0016100000000105</v>
      </c>
      <c r="AA238" t="str">
        <f t="shared" si="54"/>
        <v/>
      </c>
      <c r="AB238" t="str">
        <f t="shared" ref="AB238:AB277" si="66">IF(U238-U237=0,"",D238)</f>
        <v/>
      </c>
    </row>
    <row r="239" spans="1:28" x14ac:dyDescent="0.2">
      <c r="A239">
        <f t="shared" si="55"/>
        <v>232</v>
      </c>
      <c r="B239">
        <f t="shared" si="56"/>
        <v>463</v>
      </c>
      <c r="C239" s="5"/>
      <c r="D239" s="6"/>
      <c r="E239" s="7"/>
      <c r="F239" s="7"/>
      <c r="H239">
        <f t="shared" si="60"/>
        <v>0</v>
      </c>
      <c r="I239" s="16" t="str">
        <f t="shared" si="58"/>
        <v/>
      </c>
      <c r="Q239">
        <f t="shared" si="48"/>
        <v>0</v>
      </c>
      <c r="R239">
        <f t="shared" si="61"/>
        <v>6</v>
      </c>
      <c r="S239">
        <f t="shared" si="62"/>
        <v>2</v>
      </c>
      <c r="T239">
        <f t="shared" si="63"/>
        <v>2</v>
      </c>
      <c r="U239">
        <f t="shared" si="64"/>
        <v>3</v>
      </c>
      <c r="W239">
        <f t="shared" si="57"/>
        <v>9999.0157999998883</v>
      </c>
      <c r="Y239">
        <f t="shared" si="65"/>
        <v>2.0018900000000124</v>
      </c>
      <c r="Z239">
        <f t="shared" si="65"/>
        <v>3.0016200000000106</v>
      </c>
      <c r="AA239" t="str">
        <f t="shared" si="54"/>
        <v/>
      </c>
      <c r="AB239" t="str">
        <f t="shared" si="66"/>
        <v/>
      </c>
    </row>
    <row r="240" spans="1:28" x14ac:dyDescent="0.2">
      <c r="A240">
        <f t="shared" si="55"/>
        <v>233</v>
      </c>
      <c r="B240">
        <f t="shared" si="56"/>
        <v>465</v>
      </c>
      <c r="C240" s="5"/>
      <c r="D240" s="6"/>
      <c r="E240" s="7"/>
      <c r="F240" s="7"/>
      <c r="H240">
        <f t="shared" si="60"/>
        <v>0</v>
      </c>
      <c r="I240" s="16" t="str">
        <f t="shared" si="58"/>
        <v/>
      </c>
      <c r="Q240">
        <f t="shared" si="48"/>
        <v>0</v>
      </c>
      <c r="R240">
        <f t="shared" si="61"/>
        <v>6</v>
      </c>
      <c r="S240">
        <f t="shared" si="62"/>
        <v>2</v>
      </c>
      <c r="T240">
        <f t="shared" si="63"/>
        <v>2</v>
      </c>
      <c r="U240">
        <f t="shared" si="64"/>
        <v>3</v>
      </c>
      <c r="W240">
        <f t="shared" si="57"/>
        <v>9999.0158999998876</v>
      </c>
      <c r="Y240">
        <f t="shared" si="65"/>
        <v>2.0019000000000124</v>
      </c>
      <c r="Z240">
        <f t="shared" si="65"/>
        <v>3.0016300000000107</v>
      </c>
      <c r="AA240" t="str">
        <f t="shared" si="54"/>
        <v/>
      </c>
      <c r="AB240" t="str">
        <f t="shared" si="66"/>
        <v/>
      </c>
    </row>
    <row r="241" spans="1:28" x14ac:dyDescent="0.2">
      <c r="A241">
        <f t="shared" si="55"/>
        <v>234</v>
      </c>
      <c r="B241">
        <f t="shared" si="56"/>
        <v>467</v>
      </c>
      <c r="C241" s="5"/>
      <c r="D241" s="6"/>
      <c r="E241" s="7"/>
      <c r="F241" s="7"/>
      <c r="H241">
        <f t="shared" si="60"/>
        <v>0</v>
      </c>
      <c r="I241" s="16" t="str">
        <f t="shared" si="58"/>
        <v/>
      </c>
      <c r="Q241">
        <f t="shared" si="48"/>
        <v>0</v>
      </c>
      <c r="R241">
        <f t="shared" si="61"/>
        <v>6</v>
      </c>
      <c r="S241">
        <f t="shared" si="62"/>
        <v>2</v>
      </c>
      <c r="T241">
        <f t="shared" si="63"/>
        <v>2</v>
      </c>
      <c r="U241">
        <f t="shared" si="64"/>
        <v>3</v>
      </c>
      <c r="W241">
        <f t="shared" si="57"/>
        <v>9999.0159999998868</v>
      </c>
      <c r="Y241">
        <f t="shared" si="65"/>
        <v>2.0019100000000125</v>
      </c>
      <c r="Z241">
        <f t="shared" si="65"/>
        <v>3.0016400000000107</v>
      </c>
      <c r="AA241" t="str">
        <f t="shared" si="54"/>
        <v/>
      </c>
      <c r="AB241" t="str">
        <f t="shared" si="66"/>
        <v/>
      </c>
    </row>
    <row r="242" spans="1:28" x14ac:dyDescent="0.2">
      <c r="A242">
        <f t="shared" si="55"/>
        <v>235</v>
      </c>
      <c r="B242">
        <f t="shared" si="56"/>
        <v>469</v>
      </c>
      <c r="C242" s="5"/>
      <c r="D242" s="6"/>
      <c r="E242" s="7"/>
      <c r="F242" s="7"/>
      <c r="H242">
        <f t="shared" si="60"/>
        <v>0</v>
      </c>
      <c r="I242" s="16" t="str">
        <f t="shared" si="58"/>
        <v/>
      </c>
      <c r="Q242">
        <f t="shared" si="48"/>
        <v>0</v>
      </c>
      <c r="R242">
        <f t="shared" si="61"/>
        <v>6</v>
      </c>
      <c r="S242">
        <f t="shared" si="62"/>
        <v>2</v>
      </c>
      <c r="T242">
        <f t="shared" si="63"/>
        <v>2</v>
      </c>
      <c r="U242">
        <f t="shared" si="64"/>
        <v>3</v>
      </c>
      <c r="W242">
        <f t="shared" si="57"/>
        <v>9999.0160999998861</v>
      </c>
      <c r="Y242">
        <f t="shared" si="65"/>
        <v>2.0019200000000126</v>
      </c>
      <c r="Z242">
        <f t="shared" si="65"/>
        <v>3.0016500000000108</v>
      </c>
      <c r="AA242" t="str">
        <f t="shared" si="54"/>
        <v/>
      </c>
      <c r="AB242" t="str">
        <f t="shared" si="66"/>
        <v/>
      </c>
    </row>
    <row r="243" spans="1:28" x14ac:dyDescent="0.2">
      <c r="A243">
        <f t="shared" si="55"/>
        <v>236</v>
      </c>
      <c r="B243">
        <f t="shared" si="56"/>
        <v>471</v>
      </c>
      <c r="C243" s="5"/>
      <c r="D243" s="6"/>
      <c r="E243" s="7"/>
      <c r="F243" s="7"/>
      <c r="H243">
        <f t="shared" si="60"/>
        <v>0</v>
      </c>
      <c r="I243" s="16" t="str">
        <f t="shared" si="58"/>
        <v/>
      </c>
      <c r="Q243">
        <f t="shared" si="48"/>
        <v>0</v>
      </c>
      <c r="R243">
        <f t="shared" si="61"/>
        <v>6</v>
      </c>
      <c r="S243">
        <f t="shared" si="62"/>
        <v>2</v>
      </c>
      <c r="T243">
        <f t="shared" si="63"/>
        <v>2</v>
      </c>
      <c r="U243">
        <f t="shared" si="64"/>
        <v>3</v>
      </c>
      <c r="W243">
        <f t="shared" si="57"/>
        <v>9999.0161999998854</v>
      </c>
      <c r="Y243">
        <f t="shared" si="65"/>
        <v>2.0019300000000126</v>
      </c>
      <c r="Z243">
        <f t="shared" si="65"/>
        <v>3.0016600000000109</v>
      </c>
      <c r="AA243" t="str">
        <f t="shared" si="54"/>
        <v/>
      </c>
      <c r="AB243" t="str">
        <f t="shared" si="66"/>
        <v/>
      </c>
    </row>
    <row r="244" spans="1:28" x14ac:dyDescent="0.2">
      <c r="A244">
        <f t="shared" si="55"/>
        <v>237</v>
      </c>
      <c r="B244">
        <f t="shared" si="56"/>
        <v>473</v>
      </c>
      <c r="C244" s="5"/>
      <c r="D244" s="6"/>
      <c r="E244" s="7"/>
      <c r="F244" s="7"/>
      <c r="H244">
        <f t="shared" si="60"/>
        <v>0</v>
      </c>
      <c r="I244" s="16" t="str">
        <f t="shared" si="58"/>
        <v/>
      </c>
      <c r="Q244">
        <f t="shared" si="48"/>
        <v>0</v>
      </c>
      <c r="R244">
        <f t="shared" si="61"/>
        <v>6</v>
      </c>
      <c r="S244">
        <f t="shared" si="62"/>
        <v>2</v>
      </c>
      <c r="T244">
        <f t="shared" si="63"/>
        <v>2</v>
      </c>
      <c r="U244">
        <f t="shared" si="64"/>
        <v>3</v>
      </c>
      <c r="W244">
        <f t="shared" si="57"/>
        <v>9999.0162999998847</v>
      </c>
      <c r="Y244">
        <f t="shared" si="65"/>
        <v>2.0019400000000127</v>
      </c>
      <c r="Z244">
        <f t="shared" si="65"/>
        <v>3.0016700000000109</v>
      </c>
      <c r="AA244" t="str">
        <f t="shared" si="54"/>
        <v/>
      </c>
      <c r="AB244" t="str">
        <f t="shared" si="66"/>
        <v/>
      </c>
    </row>
    <row r="245" spans="1:28" x14ac:dyDescent="0.2">
      <c r="A245">
        <f t="shared" si="55"/>
        <v>238</v>
      </c>
      <c r="B245">
        <f t="shared" si="56"/>
        <v>475</v>
      </c>
      <c r="C245" s="5"/>
      <c r="D245" s="6"/>
      <c r="E245" s="7"/>
      <c r="F245" s="7"/>
      <c r="H245">
        <f t="shared" si="60"/>
        <v>0</v>
      </c>
      <c r="I245" s="16" t="str">
        <f t="shared" si="58"/>
        <v/>
      </c>
      <c r="Q245">
        <f t="shared" si="48"/>
        <v>0</v>
      </c>
      <c r="R245">
        <f t="shared" si="61"/>
        <v>6</v>
      </c>
      <c r="S245">
        <f t="shared" si="62"/>
        <v>2</v>
      </c>
      <c r="T245">
        <f t="shared" si="63"/>
        <v>2</v>
      </c>
      <c r="U245">
        <f t="shared" si="64"/>
        <v>3</v>
      </c>
      <c r="W245">
        <f t="shared" si="57"/>
        <v>9999.016399999884</v>
      </c>
      <c r="Y245">
        <f t="shared" si="65"/>
        <v>2.0019500000000128</v>
      </c>
      <c r="Z245">
        <f t="shared" si="65"/>
        <v>3.001680000000011</v>
      </c>
      <c r="AA245" t="str">
        <f t="shared" si="54"/>
        <v/>
      </c>
      <c r="AB245" t="str">
        <f t="shared" si="66"/>
        <v/>
      </c>
    </row>
    <row r="246" spans="1:28" x14ac:dyDescent="0.2">
      <c r="A246">
        <f t="shared" si="55"/>
        <v>239</v>
      </c>
      <c r="B246">
        <f t="shared" si="56"/>
        <v>477</v>
      </c>
      <c r="C246" s="5"/>
      <c r="D246" s="6"/>
      <c r="E246" s="7"/>
      <c r="F246" s="7"/>
      <c r="H246">
        <f t="shared" si="60"/>
        <v>0</v>
      </c>
      <c r="I246" s="16" t="str">
        <f t="shared" si="58"/>
        <v/>
      </c>
      <c r="Q246">
        <f t="shared" si="48"/>
        <v>0</v>
      </c>
      <c r="R246">
        <f t="shared" si="61"/>
        <v>6</v>
      </c>
      <c r="S246">
        <f t="shared" si="62"/>
        <v>2</v>
      </c>
      <c r="T246">
        <f t="shared" si="63"/>
        <v>2</v>
      </c>
      <c r="U246">
        <f t="shared" si="64"/>
        <v>3</v>
      </c>
      <c r="W246">
        <f t="shared" si="57"/>
        <v>9999.0164999998833</v>
      </c>
      <c r="Y246">
        <f t="shared" si="65"/>
        <v>2.0019600000000128</v>
      </c>
      <c r="Z246">
        <f t="shared" si="65"/>
        <v>3.0016900000000111</v>
      </c>
      <c r="AA246" t="str">
        <f t="shared" si="54"/>
        <v/>
      </c>
      <c r="AB246" t="str">
        <f t="shared" si="66"/>
        <v/>
      </c>
    </row>
    <row r="247" spans="1:28" x14ac:dyDescent="0.2">
      <c r="A247">
        <f t="shared" si="55"/>
        <v>240</v>
      </c>
      <c r="B247">
        <f t="shared" si="56"/>
        <v>479</v>
      </c>
      <c r="C247" s="5"/>
      <c r="D247" s="6"/>
      <c r="E247" s="7"/>
      <c r="F247" s="7"/>
      <c r="H247">
        <f t="shared" si="60"/>
        <v>0</v>
      </c>
      <c r="I247" s="16" t="str">
        <f t="shared" si="58"/>
        <v/>
      </c>
      <c r="Q247">
        <f t="shared" si="48"/>
        <v>0</v>
      </c>
      <c r="R247">
        <f t="shared" si="61"/>
        <v>6</v>
      </c>
      <c r="S247">
        <f t="shared" si="62"/>
        <v>2</v>
      </c>
      <c r="T247">
        <f t="shared" si="63"/>
        <v>2</v>
      </c>
      <c r="U247">
        <f t="shared" si="64"/>
        <v>3</v>
      </c>
      <c r="W247">
        <f t="shared" si="57"/>
        <v>9999.0165999998826</v>
      </c>
      <c r="Y247">
        <f t="shared" si="65"/>
        <v>2.0019700000000129</v>
      </c>
      <c r="Z247">
        <f t="shared" si="65"/>
        <v>3.0017000000000111</v>
      </c>
      <c r="AA247" t="str">
        <f t="shared" si="54"/>
        <v/>
      </c>
      <c r="AB247" t="str">
        <f t="shared" si="66"/>
        <v/>
      </c>
    </row>
    <row r="248" spans="1:28" x14ac:dyDescent="0.2">
      <c r="A248">
        <f t="shared" si="55"/>
        <v>241</v>
      </c>
      <c r="B248">
        <f t="shared" si="56"/>
        <v>481</v>
      </c>
      <c r="C248" s="5"/>
      <c r="D248" s="6"/>
      <c r="E248" s="7"/>
      <c r="F248" s="7"/>
      <c r="H248">
        <f t="shared" si="60"/>
        <v>0</v>
      </c>
      <c r="I248" s="16" t="str">
        <f t="shared" si="58"/>
        <v/>
      </c>
      <c r="Q248">
        <f t="shared" si="48"/>
        <v>0</v>
      </c>
      <c r="R248">
        <f t="shared" si="61"/>
        <v>6</v>
      </c>
      <c r="S248">
        <f t="shared" si="62"/>
        <v>2</v>
      </c>
      <c r="T248">
        <f t="shared" si="63"/>
        <v>2</v>
      </c>
      <c r="U248">
        <f t="shared" si="64"/>
        <v>3</v>
      </c>
      <c r="W248">
        <f t="shared" si="57"/>
        <v>9999.0166999998819</v>
      </c>
      <c r="Y248">
        <f t="shared" si="65"/>
        <v>2.001980000000013</v>
      </c>
      <c r="Z248">
        <f t="shared" si="65"/>
        <v>3.0017100000000112</v>
      </c>
      <c r="AA248" t="str">
        <f t="shared" si="54"/>
        <v/>
      </c>
      <c r="AB248" t="str">
        <f t="shared" si="66"/>
        <v/>
      </c>
    </row>
    <row r="249" spans="1:28" x14ac:dyDescent="0.2">
      <c r="A249">
        <f t="shared" si="55"/>
        <v>242</v>
      </c>
      <c r="B249">
        <f t="shared" si="56"/>
        <v>483</v>
      </c>
      <c r="C249" s="5"/>
      <c r="D249" s="6"/>
      <c r="E249" s="7"/>
      <c r="F249" s="7"/>
      <c r="H249">
        <f t="shared" si="60"/>
        <v>0</v>
      </c>
      <c r="I249" s="16" t="str">
        <f t="shared" si="58"/>
        <v/>
      </c>
      <c r="Q249">
        <f t="shared" si="48"/>
        <v>0</v>
      </c>
      <c r="R249">
        <f t="shared" si="61"/>
        <v>6</v>
      </c>
      <c r="S249">
        <f t="shared" si="62"/>
        <v>2</v>
      </c>
      <c r="T249">
        <f t="shared" si="63"/>
        <v>2</v>
      </c>
      <c r="U249">
        <f t="shared" si="64"/>
        <v>3</v>
      </c>
      <c r="W249">
        <f t="shared" si="57"/>
        <v>9999.0167999998812</v>
      </c>
      <c r="Y249">
        <f t="shared" ref="Y249:Z264" si="67">IF(T249-T248=0,Y248+0.00001,T249)</f>
        <v>2.001990000000013</v>
      </c>
      <c r="Z249">
        <f t="shared" si="67"/>
        <v>3.0017200000000113</v>
      </c>
      <c r="AA249" t="str">
        <f t="shared" si="54"/>
        <v/>
      </c>
      <c r="AB249" t="str">
        <f t="shared" si="66"/>
        <v/>
      </c>
    </row>
    <row r="250" spans="1:28" x14ac:dyDescent="0.2">
      <c r="A250">
        <f t="shared" si="55"/>
        <v>243</v>
      </c>
      <c r="B250">
        <f t="shared" si="56"/>
        <v>485</v>
      </c>
      <c r="C250" s="5"/>
      <c r="D250" s="6"/>
      <c r="E250" s="7"/>
      <c r="F250" s="7"/>
      <c r="H250">
        <f t="shared" si="60"/>
        <v>0</v>
      </c>
      <c r="I250" s="16" t="str">
        <f t="shared" si="58"/>
        <v/>
      </c>
      <c r="Q250">
        <f t="shared" si="48"/>
        <v>0</v>
      </c>
      <c r="R250">
        <f t="shared" si="61"/>
        <v>6</v>
      </c>
      <c r="S250">
        <f t="shared" si="62"/>
        <v>2</v>
      </c>
      <c r="T250">
        <f t="shared" si="63"/>
        <v>2</v>
      </c>
      <c r="U250">
        <f t="shared" si="64"/>
        <v>3</v>
      </c>
      <c r="W250">
        <f t="shared" si="57"/>
        <v>9999.0168999998805</v>
      </c>
      <c r="Y250">
        <f t="shared" si="67"/>
        <v>2.0020000000000131</v>
      </c>
      <c r="Z250">
        <f t="shared" si="67"/>
        <v>3.0017300000000113</v>
      </c>
      <c r="AA250" t="str">
        <f t="shared" si="54"/>
        <v/>
      </c>
      <c r="AB250" t="str">
        <f t="shared" si="66"/>
        <v/>
      </c>
    </row>
    <row r="251" spans="1:28" x14ac:dyDescent="0.2">
      <c r="A251">
        <f t="shared" si="55"/>
        <v>244</v>
      </c>
      <c r="B251">
        <f t="shared" si="56"/>
        <v>487</v>
      </c>
      <c r="C251" s="5"/>
      <c r="D251" s="6"/>
      <c r="E251" s="7"/>
      <c r="F251" s="7"/>
      <c r="H251">
        <f t="shared" si="60"/>
        <v>0</v>
      </c>
      <c r="I251" s="16" t="str">
        <f t="shared" si="58"/>
        <v/>
      </c>
      <c r="Q251">
        <f t="shared" si="48"/>
        <v>0</v>
      </c>
      <c r="R251">
        <f t="shared" si="61"/>
        <v>6</v>
      </c>
      <c r="S251">
        <f t="shared" si="62"/>
        <v>2</v>
      </c>
      <c r="T251">
        <f t="shared" si="63"/>
        <v>2</v>
      </c>
      <c r="U251">
        <f t="shared" si="64"/>
        <v>3</v>
      </c>
      <c r="W251">
        <f t="shared" si="57"/>
        <v>9999.0169999998798</v>
      </c>
      <c r="Y251">
        <f t="shared" si="67"/>
        <v>2.0020100000000132</v>
      </c>
      <c r="Z251">
        <f t="shared" si="67"/>
        <v>3.0017400000000114</v>
      </c>
      <c r="AA251" t="str">
        <f t="shared" si="54"/>
        <v/>
      </c>
      <c r="AB251" t="str">
        <f t="shared" si="66"/>
        <v/>
      </c>
    </row>
    <row r="252" spans="1:28" x14ac:dyDescent="0.2">
      <c r="A252">
        <f t="shared" si="55"/>
        <v>245</v>
      </c>
      <c r="B252">
        <f t="shared" si="56"/>
        <v>489</v>
      </c>
      <c r="C252" s="5"/>
      <c r="D252" s="6"/>
      <c r="E252" s="7"/>
      <c r="F252" s="7"/>
      <c r="H252">
        <f t="shared" si="60"/>
        <v>0</v>
      </c>
      <c r="I252" s="16" t="str">
        <f t="shared" si="58"/>
        <v/>
      </c>
      <c r="Q252">
        <f t="shared" si="48"/>
        <v>0</v>
      </c>
      <c r="R252">
        <f t="shared" si="61"/>
        <v>6</v>
      </c>
      <c r="S252">
        <f t="shared" si="62"/>
        <v>2</v>
      </c>
      <c r="T252">
        <f t="shared" si="63"/>
        <v>2</v>
      </c>
      <c r="U252">
        <f t="shared" si="64"/>
        <v>3</v>
      </c>
      <c r="W252">
        <f t="shared" si="57"/>
        <v>9999.0170999998791</v>
      </c>
      <c r="Y252">
        <f t="shared" si="67"/>
        <v>2.0020200000000132</v>
      </c>
      <c r="Z252">
        <f t="shared" si="67"/>
        <v>3.0017500000000115</v>
      </c>
      <c r="AA252" t="str">
        <f t="shared" si="54"/>
        <v/>
      </c>
      <c r="AB252" t="str">
        <f t="shared" si="66"/>
        <v/>
      </c>
    </row>
    <row r="253" spans="1:28" x14ac:dyDescent="0.2">
      <c r="A253">
        <f t="shared" si="55"/>
        <v>246</v>
      </c>
      <c r="B253">
        <f t="shared" si="56"/>
        <v>491</v>
      </c>
      <c r="C253" s="5"/>
      <c r="D253" s="6"/>
      <c r="E253" s="7"/>
      <c r="F253" s="7"/>
      <c r="H253">
        <f t="shared" si="60"/>
        <v>0</v>
      </c>
      <c r="I253" s="16" t="str">
        <f t="shared" si="58"/>
        <v/>
      </c>
      <c r="Q253">
        <f t="shared" si="48"/>
        <v>0</v>
      </c>
      <c r="R253">
        <f t="shared" si="61"/>
        <v>6</v>
      </c>
      <c r="S253">
        <f t="shared" si="62"/>
        <v>2</v>
      </c>
      <c r="T253">
        <f t="shared" si="63"/>
        <v>2</v>
      </c>
      <c r="U253">
        <f t="shared" si="64"/>
        <v>3</v>
      </c>
      <c r="W253">
        <f t="shared" si="57"/>
        <v>9999.0171999998784</v>
      </c>
      <c r="Y253">
        <f t="shared" si="67"/>
        <v>2.0020300000000133</v>
      </c>
      <c r="Z253">
        <f t="shared" si="67"/>
        <v>3.0017600000000115</v>
      </c>
      <c r="AA253" t="str">
        <f t="shared" si="54"/>
        <v/>
      </c>
      <c r="AB253" t="str">
        <f t="shared" si="66"/>
        <v/>
      </c>
    </row>
    <row r="254" spans="1:28" x14ac:dyDescent="0.2">
      <c r="A254">
        <f t="shared" si="55"/>
        <v>247</v>
      </c>
      <c r="B254">
        <f t="shared" si="56"/>
        <v>493</v>
      </c>
      <c r="C254" s="5"/>
      <c r="D254" s="6"/>
      <c r="E254" s="7"/>
      <c r="F254" s="7"/>
      <c r="H254">
        <f t="shared" si="60"/>
        <v>0</v>
      </c>
      <c r="I254" s="16" t="str">
        <f t="shared" si="58"/>
        <v/>
      </c>
      <c r="Q254">
        <f t="shared" si="48"/>
        <v>0</v>
      </c>
      <c r="R254">
        <f t="shared" si="61"/>
        <v>6</v>
      </c>
      <c r="S254">
        <f t="shared" si="62"/>
        <v>2</v>
      </c>
      <c r="T254">
        <f t="shared" si="63"/>
        <v>2</v>
      </c>
      <c r="U254">
        <f t="shared" si="64"/>
        <v>3</v>
      </c>
      <c r="W254">
        <f t="shared" si="57"/>
        <v>9999.0172999998777</v>
      </c>
      <c r="Y254">
        <f t="shared" si="67"/>
        <v>2.0020400000000134</v>
      </c>
      <c r="Z254">
        <f t="shared" si="67"/>
        <v>3.0017700000000116</v>
      </c>
      <c r="AA254" t="str">
        <f t="shared" si="54"/>
        <v/>
      </c>
      <c r="AB254" t="str">
        <f t="shared" si="66"/>
        <v/>
      </c>
    </row>
    <row r="255" spans="1:28" x14ac:dyDescent="0.2">
      <c r="A255">
        <f t="shared" si="55"/>
        <v>248</v>
      </c>
      <c r="B255">
        <f t="shared" si="56"/>
        <v>495</v>
      </c>
      <c r="C255" s="5"/>
      <c r="D255" s="6"/>
      <c r="E255" s="7"/>
      <c r="F255" s="7"/>
      <c r="H255">
        <f t="shared" si="60"/>
        <v>0</v>
      </c>
      <c r="I255" s="16" t="str">
        <f t="shared" si="58"/>
        <v/>
      </c>
      <c r="Q255">
        <f t="shared" si="48"/>
        <v>0</v>
      </c>
      <c r="R255">
        <f t="shared" si="61"/>
        <v>6</v>
      </c>
      <c r="S255">
        <f t="shared" si="62"/>
        <v>2</v>
      </c>
      <c r="T255">
        <f t="shared" si="63"/>
        <v>2</v>
      </c>
      <c r="U255">
        <f t="shared" si="64"/>
        <v>3</v>
      </c>
      <c r="W255">
        <f t="shared" si="57"/>
        <v>9999.0173999998769</v>
      </c>
      <c r="Y255">
        <f t="shared" si="67"/>
        <v>2.0020500000000134</v>
      </c>
      <c r="Z255">
        <f t="shared" si="67"/>
        <v>3.0017800000000117</v>
      </c>
      <c r="AA255" t="str">
        <f t="shared" si="54"/>
        <v/>
      </c>
      <c r="AB255" t="str">
        <f t="shared" si="66"/>
        <v/>
      </c>
    </row>
    <row r="256" spans="1:28" x14ac:dyDescent="0.2">
      <c r="A256">
        <f t="shared" si="55"/>
        <v>249</v>
      </c>
      <c r="B256">
        <f t="shared" si="56"/>
        <v>497</v>
      </c>
      <c r="C256" s="5"/>
      <c r="D256" s="6"/>
      <c r="E256" s="7"/>
      <c r="F256" s="7"/>
      <c r="H256">
        <f t="shared" si="60"/>
        <v>0</v>
      </c>
      <c r="I256" s="16" t="str">
        <f t="shared" si="58"/>
        <v/>
      </c>
      <c r="Q256">
        <f t="shared" si="48"/>
        <v>0</v>
      </c>
      <c r="R256">
        <f t="shared" si="61"/>
        <v>6</v>
      </c>
      <c r="S256">
        <f t="shared" si="62"/>
        <v>2</v>
      </c>
      <c r="T256">
        <f t="shared" si="63"/>
        <v>2</v>
      </c>
      <c r="U256">
        <f t="shared" si="64"/>
        <v>3</v>
      </c>
      <c r="W256">
        <f t="shared" si="57"/>
        <v>9999.0174999998762</v>
      </c>
      <c r="Y256">
        <f t="shared" si="67"/>
        <v>2.0020600000000135</v>
      </c>
      <c r="Z256">
        <f t="shared" si="67"/>
        <v>3.0017900000000117</v>
      </c>
      <c r="AA256" t="str">
        <f t="shared" si="54"/>
        <v/>
      </c>
      <c r="AB256" t="str">
        <f t="shared" si="66"/>
        <v/>
      </c>
    </row>
    <row r="257" spans="1:28" x14ac:dyDescent="0.2">
      <c r="A257">
        <f t="shared" si="55"/>
        <v>250</v>
      </c>
      <c r="B257">
        <f t="shared" si="56"/>
        <v>499</v>
      </c>
      <c r="C257" s="5"/>
      <c r="D257" s="6"/>
      <c r="E257" s="7"/>
      <c r="F257" s="7"/>
      <c r="H257">
        <f t="shared" si="60"/>
        <v>0</v>
      </c>
      <c r="I257" s="16" t="str">
        <f t="shared" si="58"/>
        <v/>
      </c>
      <c r="Q257">
        <f t="shared" si="48"/>
        <v>0</v>
      </c>
      <c r="R257">
        <f t="shared" si="61"/>
        <v>6</v>
      </c>
      <c r="S257">
        <f t="shared" si="62"/>
        <v>2</v>
      </c>
      <c r="T257">
        <f t="shared" si="63"/>
        <v>2</v>
      </c>
      <c r="U257">
        <f t="shared" si="64"/>
        <v>3</v>
      </c>
      <c r="W257">
        <f t="shared" si="57"/>
        <v>9999.0175999998755</v>
      </c>
      <c r="Y257">
        <f t="shared" si="67"/>
        <v>2.0020700000000136</v>
      </c>
      <c r="Z257">
        <f t="shared" si="67"/>
        <v>3.0018000000000118</v>
      </c>
      <c r="AA257" t="str">
        <f t="shared" si="54"/>
        <v/>
      </c>
      <c r="AB257" t="str">
        <f t="shared" si="66"/>
        <v/>
      </c>
    </row>
    <row r="258" spans="1:28" x14ac:dyDescent="0.2">
      <c r="A258">
        <f t="shared" si="55"/>
        <v>251</v>
      </c>
      <c r="B258">
        <f t="shared" si="56"/>
        <v>501</v>
      </c>
      <c r="C258" s="5"/>
      <c r="D258" s="6"/>
      <c r="E258" s="7"/>
      <c r="F258" s="7"/>
      <c r="H258">
        <f t="shared" si="60"/>
        <v>0</v>
      </c>
      <c r="I258" s="16" t="str">
        <f t="shared" si="58"/>
        <v/>
      </c>
      <c r="Q258">
        <f t="shared" si="48"/>
        <v>0</v>
      </c>
      <c r="R258">
        <f t="shared" si="61"/>
        <v>6</v>
      </c>
      <c r="S258">
        <f t="shared" si="62"/>
        <v>2</v>
      </c>
      <c r="T258">
        <f t="shared" si="63"/>
        <v>2</v>
      </c>
      <c r="U258">
        <f t="shared" si="64"/>
        <v>3</v>
      </c>
      <c r="W258">
        <f t="shared" si="57"/>
        <v>9999.0176999998748</v>
      </c>
      <c r="Y258">
        <f t="shared" si="67"/>
        <v>2.0020800000000136</v>
      </c>
      <c r="Z258">
        <f t="shared" si="67"/>
        <v>3.0018100000000119</v>
      </c>
      <c r="AA258" t="str">
        <f t="shared" si="54"/>
        <v/>
      </c>
      <c r="AB258" t="str">
        <f t="shared" si="66"/>
        <v/>
      </c>
    </row>
    <row r="259" spans="1:28" x14ac:dyDescent="0.2">
      <c r="A259">
        <f t="shared" si="55"/>
        <v>252</v>
      </c>
      <c r="B259">
        <f t="shared" si="56"/>
        <v>503</v>
      </c>
      <c r="C259" s="5"/>
      <c r="D259" s="6"/>
      <c r="E259" s="7"/>
      <c r="F259" s="7"/>
      <c r="H259">
        <f t="shared" si="60"/>
        <v>0</v>
      </c>
      <c r="I259" s="16" t="str">
        <f t="shared" si="58"/>
        <v/>
      </c>
      <c r="Q259">
        <f t="shared" si="48"/>
        <v>0</v>
      </c>
      <c r="R259">
        <f t="shared" si="61"/>
        <v>6</v>
      </c>
      <c r="S259">
        <f t="shared" si="62"/>
        <v>2</v>
      </c>
      <c r="T259">
        <f t="shared" si="63"/>
        <v>2</v>
      </c>
      <c r="U259">
        <f t="shared" si="64"/>
        <v>3</v>
      </c>
      <c r="W259">
        <f t="shared" si="57"/>
        <v>9999.0177999998741</v>
      </c>
      <c r="Y259">
        <f t="shared" si="67"/>
        <v>2.0020900000000137</v>
      </c>
      <c r="Z259">
        <f t="shared" si="67"/>
        <v>3.0018200000000119</v>
      </c>
      <c r="AA259" t="str">
        <f t="shared" si="54"/>
        <v/>
      </c>
      <c r="AB259" t="str">
        <f t="shared" si="66"/>
        <v/>
      </c>
    </row>
    <row r="260" spans="1:28" x14ac:dyDescent="0.2">
      <c r="A260">
        <f t="shared" si="55"/>
        <v>253</v>
      </c>
      <c r="B260">
        <f t="shared" si="56"/>
        <v>505</v>
      </c>
      <c r="C260" s="5"/>
      <c r="D260" s="6"/>
      <c r="E260" s="7"/>
      <c r="F260" s="7"/>
      <c r="H260">
        <f t="shared" si="60"/>
        <v>0</v>
      </c>
      <c r="I260" s="16" t="str">
        <f t="shared" si="58"/>
        <v/>
      </c>
      <c r="Q260">
        <f t="shared" si="48"/>
        <v>0</v>
      </c>
      <c r="R260">
        <f t="shared" si="61"/>
        <v>6</v>
      </c>
      <c r="S260">
        <f t="shared" si="62"/>
        <v>2</v>
      </c>
      <c r="T260">
        <f t="shared" si="63"/>
        <v>2</v>
      </c>
      <c r="U260">
        <f t="shared" si="64"/>
        <v>3</v>
      </c>
      <c r="W260">
        <f t="shared" si="57"/>
        <v>9999.0178999998734</v>
      </c>
      <c r="Y260">
        <f t="shared" si="67"/>
        <v>2.0021000000000138</v>
      </c>
      <c r="Z260">
        <f t="shared" si="67"/>
        <v>3.001830000000012</v>
      </c>
      <c r="AA260" t="str">
        <f t="shared" si="54"/>
        <v/>
      </c>
      <c r="AB260" t="str">
        <f t="shared" si="66"/>
        <v/>
      </c>
    </row>
    <row r="261" spans="1:28" x14ac:dyDescent="0.2">
      <c r="A261">
        <f t="shared" si="55"/>
        <v>254</v>
      </c>
      <c r="B261">
        <f t="shared" si="56"/>
        <v>507</v>
      </c>
      <c r="C261" s="5"/>
      <c r="D261" s="6"/>
      <c r="E261" s="7"/>
      <c r="F261" s="7"/>
      <c r="H261">
        <f t="shared" si="60"/>
        <v>0</v>
      </c>
      <c r="I261" s="16" t="str">
        <f t="shared" si="58"/>
        <v/>
      </c>
      <c r="Q261">
        <f t="shared" si="48"/>
        <v>0</v>
      </c>
      <c r="R261">
        <f t="shared" si="61"/>
        <v>6</v>
      </c>
      <c r="S261">
        <f t="shared" si="62"/>
        <v>2</v>
      </c>
      <c r="T261">
        <f t="shared" si="63"/>
        <v>2</v>
      </c>
      <c r="U261">
        <f t="shared" si="64"/>
        <v>3</v>
      </c>
      <c r="W261">
        <f t="shared" si="57"/>
        <v>9999.0179999998727</v>
      </c>
      <c r="Y261">
        <f t="shared" si="67"/>
        <v>2.0021100000000138</v>
      </c>
      <c r="Z261">
        <f t="shared" si="67"/>
        <v>3.0018400000000121</v>
      </c>
      <c r="AA261" t="str">
        <f t="shared" si="54"/>
        <v/>
      </c>
      <c r="AB261" t="str">
        <f t="shared" si="66"/>
        <v/>
      </c>
    </row>
    <row r="262" spans="1:28" x14ac:dyDescent="0.2">
      <c r="A262">
        <f t="shared" si="55"/>
        <v>255</v>
      </c>
      <c r="B262">
        <f t="shared" si="56"/>
        <v>509</v>
      </c>
      <c r="C262" s="5"/>
      <c r="D262" s="6"/>
      <c r="E262" s="7"/>
      <c r="F262" s="7"/>
      <c r="H262">
        <f t="shared" si="60"/>
        <v>0</v>
      </c>
      <c r="I262" s="16" t="str">
        <f t="shared" si="58"/>
        <v/>
      </c>
      <c r="Q262">
        <f t="shared" si="48"/>
        <v>0</v>
      </c>
      <c r="R262">
        <f t="shared" si="61"/>
        <v>6</v>
      </c>
      <c r="S262">
        <f t="shared" si="62"/>
        <v>2</v>
      </c>
      <c r="T262">
        <f t="shared" si="63"/>
        <v>2</v>
      </c>
      <c r="U262">
        <f t="shared" si="64"/>
        <v>3</v>
      </c>
      <c r="W262">
        <f t="shared" si="57"/>
        <v>9999.018099999872</v>
      </c>
      <c r="Y262">
        <f t="shared" si="67"/>
        <v>2.0021200000000139</v>
      </c>
      <c r="Z262">
        <f t="shared" si="67"/>
        <v>3.0018500000000121</v>
      </c>
      <c r="AA262" t="str">
        <f t="shared" si="54"/>
        <v/>
      </c>
      <c r="AB262" t="str">
        <f t="shared" si="66"/>
        <v/>
      </c>
    </row>
    <row r="263" spans="1:28" x14ac:dyDescent="0.2">
      <c r="A263">
        <f t="shared" si="55"/>
        <v>256</v>
      </c>
      <c r="B263">
        <f t="shared" si="56"/>
        <v>511</v>
      </c>
      <c r="C263" s="5"/>
      <c r="D263" s="6"/>
      <c r="E263" s="7"/>
      <c r="F263" s="7"/>
      <c r="H263">
        <f t="shared" si="60"/>
        <v>0</v>
      </c>
      <c r="I263" s="16" t="str">
        <f t="shared" si="58"/>
        <v/>
      </c>
      <c r="Q263">
        <f t="shared" si="48"/>
        <v>0</v>
      </c>
      <c r="R263">
        <f t="shared" si="61"/>
        <v>6</v>
      </c>
      <c r="S263">
        <f t="shared" si="62"/>
        <v>2</v>
      </c>
      <c r="T263">
        <f t="shared" si="63"/>
        <v>2</v>
      </c>
      <c r="U263">
        <f t="shared" si="64"/>
        <v>3</v>
      </c>
      <c r="W263">
        <f t="shared" si="57"/>
        <v>9999.0181999998713</v>
      </c>
      <c r="Y263">
        <f t="shared" si="67"/>
        <v>2.002130000000014</v>
      </c>
      <c r="Z263">
        <f t="shared" si="67"/>
        <v>3.0018600000000122</v>
      </c>
      <c r="AA263" t="str">
        <f t="shared" si="54"/>
        <v/>
      </c>
      <c r="AB263" t="str">
        <f t="shared" si="66"/>
        <v/>
      </c>
    </row>
    <row r="264" spans="1:28" x14ac:dyDescent="0.2">
      <c r="A264">
        <f t="shared" si="55"/>
        <v>257</v>
      </c>
      <c r="B264">
        <f t="shared" si="56"/>
        <v>513</v>
      </c>
      <c r="C264" s="5"/>
      <c r="D264" s="6"/>
      <c r="E264" s="7"/>
      <c r="F264" s="7"/>
      <c r="H264">
        <f t="shared" si="60"/>
        <v>0</v>
      </c>
      <c r="I264" s="16" t="str">
        <f t="shared" si="58"/>
        <v/>
      </c>
      <c r="Q264">
        <f t="shared" si="48"/>
        <v>0</v>
      </c>
      <c r="R264">
        <f t="shared" si="61"/>
        <v>6</v>
      </c>
      <c r="S264">
        <f t="shared" si="62"/>
        <v>2</v>
      </c>
      <c r="T264">
        <f t="shared" si="63"/>
        <v>2</v>
      </c>
      <c r="U264">
        <f t="shared" si="64"/>
        <v>3</v>
      </c>
      <c r="W264">
        <f t="shared" si="57"/>
        <v>9999.0182999998706</v>
      </c>
      <c r="Y264">
        <f t="shared" si="67"/>
        <v>2.002140000000014</v>
      </c>
      <c r="Z264">
        <f t="shared" si="67"/>
        <v>3.0018700000000123</v>
      </c>
      <c r="AA264" t="str">
        <f t="shared" si="54"/>
        <v/>
      </c>
      <c r="AB264" t="str">
        <f t="shared" si="66"/>
        <v/>
      </c>
    </row>
    <row r="265" spans="1:28" x14ac:dyDescent="0.2">
      <c r="A265">
        <f t="shared" si="55"/>
        <v>258</v>
      </c>
      <c r="B265">
        <f t="shared" si="56"/>
        <v>515</v>
      </c>
      <c r="C265" s="5"/>
      <c r="D265" s="6"/>
      <c r="E265" s="7"/>
      <c r="F265" s="7"/>
      <c r="H265">
        <f t="shared" si="60"/>
        <v>0</v>
      </c>
      <c r="I265" s="16" t="str">
        <f t="shared" si="58"/>
        <v/>
      </c>
      <c r="Q265">
        <f t="shared" si="48"/>
        <v>0</v>
      </c>
      <c r="R265">
        <f t="shared" si="61"/>
        <v>6</v>
      </c>
      <c r="S265">
        <f t="shared" si="62"/>
        <v>2</v>
      </c>
      <c r="T265">
        <f t="shared" si="63"/>
        <v>2</v>
      </c>
      <c r="U265">
        <f t="shared" si="64"/>
        <v>3</v>
      </c>
      <c r="W265">
        <f t="shared" si="57"/>
        <v>9999.0183999998699</v>
      </c>
      <c r="Y265">
        <f t="shared" ref="Y265:Z277" si="68">IF(T265-T264=0,Y264+0.00001,T265)</f>
        <v>2.0021500000000141</v>
      </c>
      <c r="Z265">
        <f t="shared" si="68"/>
        <v>3.0018800000000123</v>
      </c>
      <c r="AA265" t="str">
        <f t="shared" ref="AA265:AA277" si="69">IF(T265-T264=0,"",D265)</f>
        <v/>
      </c>
      <c r="AB265" t="str">
        <f t="shared" si="66"/>
        <v/>
      </c>
    </row>
    <row r="266" spans="1:28" x14ac:dyDescent="0.2">
      <c r="A266">
        <f t="shared" ref="A266:A277" si="70">A265+1</f>
        <v>259</v>
      </c>
      <c r="B266">
        <f t="shared" ref="B266:B277" si="71">B265+2</f>
        <v>517</v>
      </c>
      <c r="C266" s="5"/>
      <c r="D266" s="6"/>
      <c r="E266" s="7"/>
      <c r="F266" s="7"/>
      <c r="H266">
        <f t="shared" si="60"/>
        <v>0</v>
      </c>
      <c r="I266" s="16" t="str">
        <f t="shared" si="58"/>
        <v/>
      </c>
      <c r="Q266">
        <f t="shared" si="48"/>
        <v>0</v>
      </c>
      <c r="R266">
        <f t="shared" si="61"/>
        <v>6</v>
      </c>
      <c r="S266">
        <f t="shared" si="62"/>
        <v>2</v>
      </c>
      <c r="T266">
        <f t="shared" si="63"/>
        <v>2</v>
      </c>
      <c r="U266">
        <f t="shared" si="64"/>
        <v>3</v>
      </c>
      <c r="W266">
        <f t="shared" ref="W266:W276" si="72">IF(E266="",W265+0.0001,E266)</f>
        <v>9999.0184999998692</v>
      </c>
      <c r="Y266">
        <f t="shared" si="68"/>
        <v>2.0021600000000142</v>
      </c>
      <c r="Z266">
        <f t="shared" si="68"/>
        <v>3.0018900000000124</v>
      </c>
      <c r="AA266" t="str">
        <f t="shared" si="69"/>
        <v/>
      </c>
      <c r="AB266" t="str">
        <f t="shared" si="66"/>
        <v/>
      </c>
    </row>
    <row r="267" spans="1:28" x14ac:dyDescent="0.2">
      <c r="A267">
        <f t="shared" si="70"/>
        <v>260</v>
      </c>
      <c r="B267">
        <f t="shared" si="71"/>
        <v>519</v>
      </c>
      <c r="C267" s="5"/>
      <c r="D267" s="6"/>
      <c r="E267" s="7"/>
      <c r="F267" s="7"/>
      <c r="H267">
        <f t="shared" si="60"/>
        <v>0</v>
      </c>
      <c r="I267" s="16" t="str">
        <f t="shared" si="58"/>
        <v/>
      </c>
      <c r="Q267">
        <f t="shared" si="48"/>
        <v>0</v>
      </c>
      <c r="R267">
        <f t="shared" si="61"/>
        <v>6</v>
      </c>
      <c r="S267">
        <f t="shared" si="62"/>
        <v>2</v>
      </c>
      <c r="T267">
        <f t="shared" si="63"/>
        <v>2</v>
      </c>
      <c r="U267">
        <f t="shared" si="64"/>
        <v>3</v>
      </c>
      <c r="W267">
        <f t="shared" si="72"/>
        <v>9999.0185999998685</v>
      </c>
      <c r="Y267">
        <f t="shared" si="68"/>
        <v>2.0021700000000142</v>
      </c>
      <c r="Z267">
        <f t="shared" si="68"/>
        <v>3.0019000000000124</v>
      </c>
      <c r="AA267" t="str">
        <f t="shared" si="69"/>
        <v/>
      </c>
      <c r="AB267" t="str">
        <f t="shared" si="66"/>
        <v/>
      </c>
    </row>
    <row r="268" spans="1:28" x14ac:dyDescent="0.2">
      <c r="A268">
        <f t="shared" si="70"/>
        <v>261</v>
      </c>
      <c r="B268">
        <f t="shared" si="71"/>
        <v>521</v>
      </c>
      <c r="C268" s="5"/>
      <c r="D268" s="6"/>
      <c r="E268" s="7"/>
      <c r="F268" s="7"/>
      <c r="H268">
        <f t="shared" si="60"/>
        <v>0</v>
      </c>
      <c r="I268" s="16" t="str">
        <f t="shared" si="58"/>
        <v/>
      </c>
      <c r="Q268">
        <f t="shared" si="48"/>
        <v>0</v>
      </c>
      <c r="R268">
        <f t="shared" si="61"/>
        <v>6</v>
      </c>
      <c r="S268">
        <f t="shared" si="62"/>
        <v>2</v>
      </c>
      <c r="T268">
        <f t="shared" si="63"/>
        <v>2</v>
      </c>
      <c r="U268">
        <f t="shared" si="64"/>
        <v>3</v>
      </c>
      <c r="W268">
        <f t="shared" si="72"/>
        <v>9999.0186999998677</v>
      </c>
      <c r="Y268">
        <f t="shared" si="68"/>
        <v>2.0021800000000143</v>
      </c>
      <c r="Z268">
        <f t="shared" si="68"/>
        <v>3.0019100000000125</v>
      </c>
      <c r="AA268" t="str">
        <f t="shared" si="69"/>
        <v/>
      </c>
      <c r="AB268" t="str">
        <f t="shared" si="66"/>
        <v/>
      </c>
    </row>
    <row r="269" spans="1:28" x14ac:dyDescent="0.2">
      <c r="A269">
        <f t="shared" si="70"/>
        <v>262</v>
      </c>
      <c r="B269">
        <f t="shared" si="71"/>
        <v>523</v>
      </c>
      <c r="C269" s="5"/>
      <c r="D269" s="6"/>
      <c r="E269" s="7"/>
      <c r="F269" s="7"/>
      <c r="H269">
        <f t="shared" si="60"/>
        <v>0</v>
      </c>
      <c r="I269" s="16" t="str">
        <f t="shared" si="58"/>
        <v/>
      </c>
      <c r="Q269">
        <f t="shared" si="48"/>
        <v>0</v>
      </c>
      <c r="R269">
        <f t="shared" si="61"/>
        <v>6</v>
      </c>
      <c r="S269">
        <f t="shared" si="62"/>
        <v>2</v>
      </c>
      <c r="T269">
        <f t="shared" si="63"/>
        <v>2</v>
      </c>
      <c r="U269">
        <f t="shared" si="64"/>
        <v>3</v>
      </c>
      <c r="W269">
        <f t="shared" si="72"/>
        <v>9999.018799999867</v>
      </c>
      <c r="Y269">
        <f t="shared" si="68"/>
        <v>2.0021900000000143</v>
      </c>
      <c r="Z269">
        <f t="shared" si="68"/>
        <v>3.0019200000000126</v>
      </c>
      <c r="AA269" t="str">
        <f t="shared" si="69"/>
        <v/>
      </c>
      <c r="AB269" t="str">
        <f t="shared" si="66"/>
        <v/>
      </c>
    </row>
    <row r="270" spans="1:28" x14ac:dyDescent="0.2">
      <c r="A270">
        <f t="shared" si="70"/>
        <v>263</v>
      </c>
      <c r="B270">
        <f t="shared" si="71"/>
        <v>525</v>
      </c>
      <c r="C270" s="5"/>
      <c r="D270" s="6"/>
      <c r="E270" s="7"/>
      <c r="F270" s="7"/>
      <c r="H270">
        <f t="shared" si="60"/>
        <v>0</v>
      </c>
      <c r="I270" s="16" t="str">
        <f t="shared" si="58"/>
        <v/>
      </c>
      <c r="Q270">
        <f t="shared" si="48"/>
        <v>0</v>
      </c>
      <c r="R270">
        <f t="shared" si="61"/>
        <v>6</v>
      </c>
      <c r="S270">
        <f t="shared" si="62"/>
        <v>2</v>
      </c>
      <c r="T270">
        <f t="shared" si="63"/>
        <v>2</v>
      </c>
      <c r="U270">
        <f t="shared" si="64"/>
        <v>3</v>
      </c>
      <c r="W270">
        <f t="shared" si="72"/>
        <v>9999.0188999998663</v>
      </c>
      <c r="Y270">
        <f t="shared" si="68"/>
        <v>2.0022000000000144</v>
      </c>
      <c r="Z270">
        <f t="shared" si="68"/>
        <v>3.0019300000000126</v>
      </c>
      <c r="AA270" t="str">
        <f t="shared" si="69"/>
        <v/>
      </c>
      <c r="AB270" t="str">
        <f t="shared" si="66"/>
        <v/>
      </c>
    </row>
    <row r="271" spans="1:28" x14ac:dyDescent="0.2">
      <c r="A271">
        <f t="shared" si="70"/>
        <v>264</v>
      </c>
      <c r="B271">
        <f t="shared" si="71"/>
        <v>527</v>
      </c>
      <c r="C271" s="5"/>
      <c r="D271" s="6"/>
      <c r="E271" s="7"/>
      <c r="F271" s="7"/>
      <c r="H271">
        <f t="shared" si="60"/>
        <v>0</v>
      </c>
      <c r="I271" s="16" t="str">
        <f>IF(AND(AND(C271="",D271="",E271="",F271=""),OR(C272&lt;&gt;"",D272&lt;&gt;"")),"Bitte diese Zeile nicht leer lassen",IF(AND(D271&lt;&gt;"",OR(C271&lt;&gt;"",E271&lt;&gt;"",F271&lt;&gt;"")),"Bitte Zeile nur als Titelzeile (Spalte D) oder als Kontozeile (andere Spalten) verwenden",IF(E271="","",IF(AND(E271&lt;&gt;"",F271&lt;&gt;"",C271=""),"Bitte gültige Kontokategorie (s. oben) zuweisen",IF(OR(E271&lt;=E270,E271&lt;=E269),"Kontonummern müssen aufsteigend eingegeben werden.",IF(OR(E271&lt;1000,E271&gt;9999),CONCATENATE(E271," auf Spalte F ist keine vierstellige Kontonummer"),IF(OR(C271=C$2,C271=C$3,C271=C$4,C271=C$5),"","Bitte gültige Kontokategorie eingeben")))))))</f>
        <v/>
      </c>
      <c r="Q271">
        <f t="shared" si="48"/>
        <v>0</v>
      </c>
      <c r="R271">
        <f t="shared" ref="R271:R277" si="73">IF(OR(AND(D271&lt;&gt;"",C272="",C273=$C$2),AND(D271&lt;&gt;"",C272=$C$2)),R270+1,R270)</f>
        <v>6</v>
      </c>
      <c r="S271">
        <f t="shared" ref="S271:S277" si="74">IF(OR(AND(D271&lt;&gt;"",C272="",C273=$C$3),AND(D271&lt;&gt;"",C272=$C$3)),S270+1,S270)</f>
        <v>2</v>
      </c>
      <c r="T271">
        <f t="shared" ref="T271:T277" si="75">IF(OR(AND(D271&lt;&gt;"",C272="",C273=$C$4),AND(D271&lt;&gt;"",C272=$C$4)),T270+1,T270)</f>
        <v>2</v>
      </c>
      <c r="U271">
        <f t="shared" ref="U271:U277" si="76">IF(OR(AND(D271&lt;&gt;"",C272="",C273=$C$5),AND(D271&lt;&gt;"",C272=$C$5)),U270+1,U270)</f>
        <v>3</v>
      </c>
      <c r="W271">
        <f t="shared" si="72"/>
        <v>9999.0189999998656</v>
      </c>
      <c r="Y271">
        <f t="shared" si="68"/>
        <v>2.0022100000000145</v>
      </c>
      <c r="Z271">
        <f t="shared" si="68"/>
        <v>3.0019400000000127</v>
      </c>
      <c r="AA271" t="str">
        <f t="shared" si="69"/>
        <v/>
      </c>
      <c r="AB271" t="str">
        <f t="shared" si="66"/>
        <v/>
      </c>
    </row>
    <row r="272" spans="1:28" x14ac:dyDescent="0.2">
      <c r="A272">
        <f t="shared" si="70"/>
        <v>265</v>
      </c>
      <c r="B272">
        <f t="shared" si="71"/>
        <v>529</v>
      </c>
      <c r="C272" s="5"/>
      <c r="D272" s="6"/>
      <c r="E272" s="7"/>
      <c r="F272" s="7"/>
      <c r="H272">
        <f t="shared" si="60"/>
        <v>0</v>
      </c>
      <c r="I272" s="16" t="str">
        <f>IF(AND(AND(C272="",D272="",E272="",F272=""),OR(C273&lt;&gt;"",D273&lt;&gt;"")),"Bitte diese Zeile nicht leer lassen",IF(AND(D272&lt;&gt;"",OR(C272&lt;&gt;"",E272&lt;&gt;"",F272&lt;&gt;"")),"Bitte Zeile nur als Titelzeile (Spalte D) oder als Kontozeile (andere Spalten) verwenden",IF(E272="","",IF(AND(E272&lt;&gt;"",F272&lt;&gt;"",C272=""),"Bitte gültige Kontokategorie (s. oben) zuweisen",IF(OR(E272&lt;=E271,E272&lt;=E270),"Kontonummern müssen aufsteigend eingegeben werden.",IF(OR(E272&lt;1000,E272&gt;9999),CONCATENATE(E272," auf Spalte F ist keine vierstellige Kontonummer"),IF(OR(C272=C$2,C272=C$3,C272=C$4,C272=C$5),"","Bitte gültige Kontokategorie eingeben")))))))</f>
        <v/>
      </c>
      <c r="Q272">
        <f t="shared" si="48"/>
        <v>0</v>
      </c>
      <c r="R272">
        <f t="shared" si="73"/>
        <v>6</v>
      </c>
      <c r="S272">
        <f t="shared" si="74"/>
        <v>2</v>
      </c>
      <c r="T272">
        <f t="shared" si="75"/>
        <v>2</v>
      </c>
      <c r="U272">
        <f t="shared" si="76"/>
        <v>3</v>
      </c>
      <c r="W272">
        <f t="shared" si="72"/>
        <v>9999.0190999998649</v>
      </c>
      <c r="Y272">
        <f t="shared" si="68"/>
        <v>2.0022200000000145</v>
      </c>
      <c r="Z272">
        <f t="shared" si="68"/>
        <v>3.0019500000000128</v>
      </c>
      <c r="AA272" t="str">
        <f t="shared" si="69"/>
        <v/>
      </c>
      <c r="AB272" t="str">
        <f t="shared" si="66"/>
        <v/>
      </c>
    </row>
    <row r="273" spans="1:28" x14ac:dyDescent="0.2">
      <c r="A273">
        <f t="shared" si="70"/>
        <v>266</v>
      </c>
      <c r="B273">
        <f t="shared" si="71"/>
        <v>531</v>
      </c>
      <c r="C273" s="5"/>
      <c r="D273" s="6"/>
      <c r="E273" s="7"/>
      <c r="F273" s="7"/>
      <c r="H273">
        <f t="shared" si="60"/>
        <v>0</v>
      </c>
      <c r="I273" s="16" t="str">
        <f>IF(AND(AND(C273="",D273="",E273="",F273=""),OR(C274&lt;&gt;"",D274&lt;&gt;"")),"Bitte diese Zeile nicht leer lassen",IF(AND(D273&lt;&gt;"",OR(C273&lt;&gt;"",E273&lt;&gt;"",F273&lt;&gt;"")),"Bitte Zeile nur als Titelzeile (Spalte D) oder als Kontozeile (andere Spalten) verwenden",IF(E273="","",IF(AND(E273&lt;&gt;"",F273&lt;&gt;"",C273=""),"Bitte gültige Kontokategorie (s. oben) zuweisen",IF(OR(E273&lt;=E272,E273&lt;=E271),"Kontonummern müssen aufsteigend eingegeben werden.",IF(OR(E273&lt;1000,E273&gt;9999),CONCATENATE(E273," auf Spalte F ist keine vierstellige Kontonummer"),IF(OR(C273=C$2,C273=C$3,C273=C$4,C273=C$5),"","Bitte gültige Kontokategorie eingeben")))))))</f>
        <v/>
      </c>
      <c r="Q273">
        <f t="shared" si="48"/>
        <v>0</v>
      </c>
      <c r="R273">
        <f t="shared" si="73"/>
        <v>6</v>
      </c>
      <c r="S273">
        <f t="shared" si="74"/>
        <v>2</v>
      </c>
      <c r="T273">
        <f t="shared" si="75"/>
        <v>2</v>
      </c>
      <c r="U273">
        <f t="shared" si="76"/>
        <v>3</v>
      </c>
      <c r="W273">
        <f t="shared" si="72"/>
        <v>9999.0191999998642</v>
      </c>
      <c r="Y273">
        <f t="shared" si="68"/>
        <v>2.0022300000000146</v>
      </c>
      <c r="Z273">
        <f t="shared" si="68"/>
        <v>3.0019600000000128</v>
      </c>
      <c r="AA273" t="str">
        <f t="shared" si="69"/>
        <v/>
      </c>
      <c r="AB273" t="str">
        <f t="shared" si="66"/>
        <v/>
      </c>
    </row>
    <row r="274" spans="1:28" x14ac:dyDescent="0.2">
      <c r="A274">
        <f t="shared" si="70"/>
        <v>267</v>
      </c>
      <c r="B274">
        <f t="shared" si="71"/>
        <v>533</v>
      </c>
      <c r="C274" s="5"/>
      <c r="D274" s="6"/>
      <c r="E274" s="7"/>
      <c r="F274" s="7"/>
      <c r="H274">
        <f t="shared" si="60"/>
        <v>0</v>
      </c>
      <c r="I274" s="16" t="str">
        <f>IF(AND(AND(C274="",D274="",E274="",F274=""),OR(C275&lt;&gt;"",D275&lt;&gt;"")),"Bitte diese Zeile nicht leer lassen",IF(AND(D274&lt;&gt;"",OR(C274&lt;&gt;"",E274&lt;&gt;"",F274&lt;&gt;"")),"Bitte Zeile nur als Titelzeile (Spalte D) oder als Kontozeile (andere Spalten) verwenden",IF(E274="","",IF(AND(E274&lt;&gt;"",F274&lt;&gt;"",C274=""),"Bitte gültige Kontokategorie (s. oben) zuweisen",IF(OR(E274&lt;=E273,E274&lt;=E272),"Kontonummern müssen aufsteigend eingegeben werden.",IF(OR(E274&lt;1000,E274&gt;9999),CONCATENATE(E274," auf Spalte F ist keine vierstellige Kontonummer"),IF(OR(C274=C$2,C274=C$3,C274=C$4,C274=C$5),"","Bitte gültige Kontokategorie eingeben")))))))</f>
        <v/>
      </c>
      <c r="Q274">
        <f t="shared" si="48"/>
        <v>0</v>
      </c>
      <c r="R274">
        <f t="shared" si="73"/>
        <v>6</v>
      </c>
      <c r="S274">
        <f t="shared" si="74"/>
        <v>2</v>
      </c>
      <c r="T274">
        <f t="shared" si="75"/>
        <v>2</v>
      </c>
      <c r="U274">
        <f t="shared" si="76"/>
        <v>3</v>
      </c>
      <c r="W274">
        <f t="shared" si="72"/>
        <v>9999.0192999998635</v>
      </c>
      <c r="Y274">
        <f t="shared" si="68"/>
        <v>2.0022400000000147</v>
      </c>
      <c r="Z274">
        <f t="shared" si="68"/>
        <v>3.0019700000000129</v>
      </c>
      <c r="AA274" t="str">
        <f t="shared" si="69"/>
        <v/>
      </c>
      <c r="AB274" t="str">
        <f t="shared" si="66"/>
        <v/>
      </c>
    </row>
    <row r="275" spans="1:28" x14ac:dyDescent="0.2">
      <c r="A275">
        <f t="shared" si="70"/>
        <v>268</v>
      </c>
      <c r="B275">
        <f t="shared" si="71"/>
        <v>535</v>
      </c>
      <c r="C275" s="5"/>
      <c r="D275" s="6"/>
      <c r="E275" s="7"/>
      <c r="F275" s="7"/>
      <c r="H275">
        <f t="shared" si="60"/>
        <v>0</v>
      </c>
      <c r="I275" s="16" t="str">
        <f>IF(AND(AND(C275="",D275="",E275="",F275=""),OR(C276&lt;&gt;"",D276&lt;&gt;"")),"Bitte diese Zeile nicht leer lassen",IF(AND(D275&lt;&gt;"",OR(C275&lt;&gt;"",E275&lt;&gt;"",F275&lt;&gt;"")),"Bitte Zeile nur als Titelzeile (Spalte D) oder als Kontozeile (andere Spalten) verwenden",IF(E275="","",IF(AND(E275&lt;&gt;"",F275&lt;&gt;"",C275=""),"Bitte gültige Kontokategorie (s. oben) zuweisen",IF(OR(E275&lt;=E274,E275&lt;=E273),"Kontonummern müssen aufsteigend eingegeben werden.",IF(OR(E275&lt;1000,E275&gt;9999),CONCATENATE(E275," auf Spalte F ist keine vierstellige Kontonummer"),IF(OR(C275=C$2,C275=C$3,C275=C$4,C275=C$5),"","Bitte gültige Kontokategorie eingeben")))))))</f>
        <v/>
      </c>
      <c r="Q275">
        <f t="shared" si="48"/>
        <v>0</v>
      </c>
      <c r="R275">
        <f t="shared" si="73"/>
        <v>6</v>
      </c>
      <c r="S275">
        <f t="shared" si="74"/>
        <v>2</v>
      </c>
      <c r="T275">
        <f t="shared" si="75"/>
        <v>2</v>
      </c>
      <c r="U275">
        <f t="shared" si="76"/>
        <v>3</v>
      </c>
      <c r="W275">
        <f t="shared" si="72"/>
        <v>9999.0193999998628</v>
      </c>
      <c r="Y275">
        <f t="shared" si="68"/>
        <v>2.0022500000000147</v>
      </c>
      <c r="Z275">
        <f t="shared" si="68"/>
        <v>3.001980000000013</v>
      </c>
      <c r="AA275" t="str">
        <f t="shared" si="69"/>
        <v/>
      </c>
      <c r="AB275" t="str">
        <f t="shared" si="66"/>
        <v/>
      </c>
    </row>
    <row r="276" spans="1:28" x14ac:dyDescent="0.2">
      <c r="A276">
        <f t="shared" si="70"/>
        <v>269</v>
      </c>
      <c r="B276">
        <f t="shared" si="71"/>
        <v>537</v>
      </c>
      <c r="C276" s="21"/>
      <c r="D276" s="22"/>
      <c r="E276" s="23"/>
      <c r="F276" s="23"/>
      <c r="H276">
        <f t="shared" si="60"/>
        <v>0</v>
      </c>
      <c r="I276" s="16" t="str">
        <f>IF(AND(D276&lt;&gt;"",OR(C276&lt;&gt;"",E276&lt;&gt;"",F276&lt;&gt;"")),"Bitte Zeile nur als Titelzeile (Spalte D) oder als Kontozeile (andere Spalten) verwenden",IF(E276="","",IF(AND(E276&lt;&gt;"",F276&lt;&gt;"",C276=""),"Bitte gültige Kontokategorie (s. oben) zuweisen",IF(OR(E276&lt;=E275,E276&lt;=E274),"Kontonummern müssen aufsteigend eingegeben werden.",IF(OR(E276&lt;1000,E276&gt;9999),CONCATENATE(E276," auf Spalte F ist keine vierstellige Kontonummer"),IF(OR(C276=C$2,C276=C$3,C276=C$4,C276=C$5),"","Bitte gültige Kontokategorie eingeben"))))))</f>
        <v/>
      </c>
      <c r="Q276">
        <f t="shared" si="48"/>
        <v>0</v>
      </c>
      <c r="R276">
        <f t="shared" si="73"/>
        <v>6</v>
      </c>
      <c r="S276">
        <f t="shared" si="74"/>
        <v>2</v>
      </c>
      <c r="T276">
        <f t="shared" si="75"/>
        <v>2</v>
      </c>
      <c r="U276">
        <f t="shared" si="76"/>
        <v>3</v>
      </c>
      <c r="W276">
        <f t="shared" si="72"/>
        <v>9999.0194999998621</v>
      </c>
      <c r="Y276">
        <f t="shared" si="68"/>
        <v>2.0022600000000148</v>
      </c>
      <c r="Z276">
        <f t="shared" si="68"/>
        <v>3.001990000000013</v>
      </c>
      <c r="AA276" t="str">
        <f t="shared" si="69"/>
        <v/>
      </c>
      <c r="AB276" t="str">
        <f t="shared" si="66"/>
        <v/>
      </c>
    </row>
    <row r="277" spans="1:28" x14ac:dyDescent="0.2">
      <c r="A277">
        <f t="shared" si="70"/>
        <v>270</v>
      </c>
      <c r="B277">
        <f t="shared" si="71"/>
        <v>539</v>
      </c>
      <c r="C277" s="17" t="s">
        <v>19</v>
      </c>
      <c r="D277" s="10"/>
      <c r="E277" s="11"/>
      <c r="F277" s="11"/>
      <c r="H277" t="str">
        <f t="shared" si="60"/>
        <v>Sollten Sie noch mehr Konten/ Zeilen benötigen, schreiben Sie eine E-mail an vereinsbuchhaltung@bluemail.ch. Sie werden gegen ein kleines Entgelt eine erweiterte Version erhalten.</v>
      </c>
      <c r="I277" s="8"/>
      <c r="Q277">
        <f>E277</f>
        <v>0</v>
      </c>
      <c r="R277">
        <f t="shared" si="73"/>
        <v>6</v>
      </c>
      <c r="S277">
        <f t="shared" si="74"/>
        <v>2</v>
      </c>
      <c r="T277">
        <f t="shared" si="75"/>
        <v>2</v>
      </c>
      <c r="U277">
        <f t="shared" si="76"/>
        <v>3</v>
      </c>
      <c r="W277">
        <f>IF(E277="",W276+0.0001,E277)</f>
        <v>9999.0195999998614</v>
      </c>
      <c r="Y277">
        <f t="shared" si="68"/>
        <v>2.0022700000000149</v>
      </c>
      <c r="Z277">
        <f t="shared" si="68"/>
        <v>3.0020000000000131</v>
      </c>
      <c r="AA277" t="str">
        <f t="shared" si="69"/>
        <v/>
      </c>
      <c r="AB277" t="str">
        <f t="shared" si="66"/>
        <v/>
      </c>
    </row>
    <row r="278" spans="1:28" x14ac:dyDescent="0.2">
      <c r="C278" s="2">
        <f>COUNTIF(C$8:C$277,C2)</f>
        <v>13</v>
      </c>
      <c r="D278" s="12"/>
      <c r="E278" s="12"/>
      <c r="F278" s="12"/>
      <c r="Y278">
        <f>ROUND(1+Y277,0)</f>
        <v>3</v>
      </c>
      <c r="Z278">
        <f>ROUND(1+Z277,0)</f>
        <v>4</v>
      </c>
    </row>
    <row r="279" spans="1:28" x14ac:dyDescent="0.2">
      <c r="C279" s="2">
        <f>COUNTIF(C$8:C$277,C3)</f>
        <v>10</v>
      </c>
      <c r="Y279">
        <f>Y278+1</f>
        <v>4</v>
      </c>
      <c r="Z279">
        <f>Z278+1</f>
        <v>5</v>
      </c>
    </row>
    <row r="280" spans="1:28" x14ac:dyDescent="0.2">
      <c r="C280" s="2">
        <f>COUNTIF(C$8:C$277,C4)</f>
        <v>23</v>
      </c>
      <c r="Y280">
        <f t="shared" ref="Y280:Z295" si="77">Y279+1</f>
        <v>5</v>
      </c>
      <c r="Z280">
        <f t="shared" si="77"/>
        <v>6</v>
      </c>
    </row>
    <row r="281" spans="1:28" x14ac:dyDescent="0.2">
      <c r="C281" s="2">
        <f>COUNTIF(C$8:C$277,C5)</f>
        <v>15</v>
      </c>
      <c r="Y281">
        <f t="shared" si="77"/>
        <v>6</v>
      </c>
      <c r="Z281">
        <f t="shared" si="77"/>
        <v>7</v>
      </c>
    </row>
    <row r="282" spans="1:28" x14ac:dyDescent="0.2">
      <c r="C282" s="2">
        <v>0</v>
      </c>
      <c r="Y282">
        <f t="shared" si="77"/>
        <v>7</v>
      </c>
      <c r="Z282">
        <f t="shared" si="77"/>
        <v>8</v>
      </c>
    </row>
    <row r="283" spans="1:28" x14ac:dyDescent="0.2">
      <c r="Y283">
        <f t="shared" si="77"/>
        <v>8</v>
      </c>
      <c r="Z283">
        <f t="shared" si="77"/>
        <v>9</v>
      </c>
    </row>
    <row r="284" spans="1:28" x14ac:dyDescent="0.2">
      <c r="Y284">
        <f t="shared" si="77"/>
        <v>9</v>
      </c>
      <c r="Z284">
        <f t="shared" si="77"/>
        <v>10</v>
      </c>
    </row>
    <row r="285" spans="1:28" x14ac:dyDescent="0.2">
      <c r="Y285">
        <f t="shared" si="77"/>
        <v>10</v>
      </c>
      <c r="Z285">
        <f t="shared" si="77"/>
        <v>11</v>
      </c>
    </row>
    <row r="286" spans="1:28" x14ac:dyDescent="0.2">
      <c r="Y286">
        <f t="shared" si="77"/>
        <v>11</v>
      </c>
      <c r="Z286">
        <f t="shared" si="77"/>
        <v>12</v>
      </c>
    </row>
    <row r="287" spans="1:28" x14ac:dyDescent="0.2">
      <c r="Y287">
        <f t="shared" si="77"/>
        <v>12</v>
      </c>
      <c r="Z287">
        <f t="shared" si="77"/>
        <v>13</v>
      </c>
    </row>
    <row r="288" spans="1:28" x14ac:dyDescent="0.2">
      <c r="Y288">
        <f t="shared" si="77"/>
        <v>13</v>
      </c>
      <c r="Z288">
        <f t="shared" si="77"/>
        <v>14</v>
      </c>
    </row>
    <row r="289" spans="25:26" x14ac:dyDescent="0.2">
      <c r="Y289">
        <f t="shared" si="77"/>
        <v>14</v>
      </c>
      <c r="Z289">
        <f t="shared" si="77"/>
        <v>15</v>
      </c>
    </row>
    <row r="290" spans="25:26" x14ac:dyDescent="0.2">
      <c r="Y290">
        <f t="shared" si="77"/>
        <v>15</v>
      </c>
      <c r="Z290">
        <f t="shared" si="77"/>
        <v>16</v>
      </c>
    </row>
    <row r="291" spans="25:26" x14ac:dyDescent="0.2">
      <c r="Y291">
        <f t="shared" si="77"/>
        <v>16</v>
      </c>
      <c r="Z291">
        <f t="shared" si="77"/>
        <v>17</v>
      </c>
    </row>
    <row r="292" spans="25:26" x14ac:dyDescent="0.2">
      <c r="Y292">
        <f t="shared" si="77"/>
        <v>17</v>
      </c>
      <c r="Z292">
        <f t="shared" si="77"/>
        <v>18</v>
      </c>
    </row>
    <row r="293" spans="25:26" x14ac:dyDescent="0.2">
      <c r="Y293">
        <f t="shared" si="77"/>
        <v>18</v>
      </c>
      <c r="Z293">
        <f t="shared" si="77"/>
        <v>19</v>
      </c>
    </row>
    <row r="294" spans="25:26" x14ac:dyDescent="0.2">
      <c r="Y294">
        <f t="shared" si="77"/>
        <v>19</v>
      </c>
      <c r="Z294">
        <f t="shared" si="77"/>
        <v>20</v>
      </c>
    </row>
    <row r="295" spans="25:26" x14ac:dyDescent="0.2">
      <c r="Y295">
        <f t="shared" si="77"/>
        <v>20</v>
      </c>
      <c r="Z295">
        <f t="shared" si="77"/>
        <v>21</v>
      </c>
    </row>
    <row r="296" spans="25:26" x14ac:dyDescent="0.2">
      <c r="Y296">
        <f t="shared" ref="Y296:Z311" si="78">Y295+1</f>
        <v>21</v>
      </c>
      <c r="Z296">
        <f t="shared" si="78"/>
        <v>22</v>
      </c>
    </row>
    <row r="297" spans="25:26" x14ac:dyDescent="0.2">
      <c r="Y297">
        <f t="shared" si="78"/>
        <v>22</v>
      </c>
      <c r="Z297">
        <f t="shared" si="78"/>
        <v>23</v>
      </c>
    </row>
    <row r="298" spans="25:26" x14ac:dyDescent="0.2">
      <c r="Y298">
        <f t="shared" si="78"/>
        <v>23</v>
      </c>
      <c r="Z298">
        <f t="shared" si="78"/>
        <v>24</v>
      </c>
    </row>
    <row r="299" spans="25:26" x14ac:dyDescent="0.2">
      <c r="Y299">
        <f t="shared" si="78"/>
        <v>24</v>
      </c>
      <c r="Z299">
        <f t="shared" si="78"/>
        <v>25</v>
      </c>
    </row>
    <row r="300" spans="25:26" x14ac:dyDescent="0.2">
      <c r="Y300">
        <f t="shared" si="78"/>
        <v>25</v>
      </c>
      <c r="Z300">
        <f t="shared" si="78"/>
        <v>26</v>
      </c>
    </row>
    <row r="301" spans="25:26" x14ac:dyDescent="0.2">
      <c r="Y301">
        <f t="shared" si="78"/>
        <v>26</v>
      </c>
      <c r="Z301">
        <f t="shared" si="78"/>
        <v>27</v>
      </c>
    </row>
    <row r="302" spans="25:26" x14ac:dyDescent="0.2">
      <c r="Y302">
        <f t="shared" si="78"/>
        <v>27</v>
      </c>
      <c r="Z302">
        <f t="shared" si="78"/>
        <v>28</v>
      </c>
    </row>
    <row r="303" spans="25:26" x14ac:dyDescent="0.2">
      <c r="Y303">
        <f t="shared" si="78"/>
        <v>28</v>
      </c>
      <c r="Z303">
        <f t="shared" si="78"/>
        <v>29</v>
      </c>
    </row>
    <row r="304" spans="25:26" x14ac:dyDescent="0.2">
      <c r="Y304">
        <f t="shared" si="78"/>
        <v>29</v>
      </c>
      <c r="Z304">
        <f t="shared" si="78"/>
        <v>30</v>
      </c>
    </row>
    <row r="305" spans="25:26" x14ac:dyDescent="0.2">
      <c r="Y305">
        <f t="shared" si="78"/>
        <v>30</v>
      </c>
      <c r="Z305">
        <f t="shared" si="78"/>
        <v>31</v>
      </c>
    </row>
    <row r="306" spans="25:26" x14ac:dyDescent="0.2">
      <c r="Y306">
        <f t="shared" si="78"/>
        <v>31</v>
      </c>
      <c r="Z306">
        <f t="shared" si="78"/>
        <v>32</v>
      </c>
    </row>
    <row r="307" spans="25:26" x14ac:dyDescent="0.2">
      <c r="Y307">
        <f t="shared" si="78"/>
        <v>32</v>
      </c>
      <c r="Z307">
        <f t="shared" si="78"/>
        <v>33</v>
      </c>
    </row>
    <row r="308" spans="25:26" x14ac:dyDescent="0.2">
      <c r="Y308">
        <f t="shared" si="78"/>
        <v>33</v>
      </c>
      <c r="Z308">
        <f t="shared" si="78"/>
        <v>34</v>
      </c>
    </row>
    <row r="309" spans="25:26" x14ac:dyDescent="0.2">
      <c r="Y309">
        <f t="shared" si="78"/>
        <v>34</v>
      </c>
      <c r="Z309">
        <f t="shared" si="78"/>
        <v>35</v>
      </c>
    </row>
    <row r="310" spans="25:26" x14ac:dyDescent="0.2">
      <c r="Y310">
        <f t="shared" si="78"/>
        <v>35</v>
      </c>
      <c r="Z310">
        <f t="shared" si="78"/>
        <v>36</v>
      </c>
    </row>
    <row r="311" spans="25:26" x14ac:dyDescent="0.2">
      <c r="Y311">
        <f t="shared" si="78"/>
        <v>36</v>
      </c>
      <c r="Z311">
        <f t="shared" si="78"/>
        <v>37</v>
      </c>
    </row>
    <row r="312" spans="25:26" x14ac:dyDescent="0.2">
      <c r="Y312">
        <f t="shared" ref="Y312:Z327" si="79">Y311+1</f>
        <v>37</v>
      </c>
      <c r="Z312">
        <f t="shared" si="79"/>
        <v>38</v>
      </c>
    </row>
    <row r="313" spans="25:26" x14ac:dyDescent="0.2">
      <c r="Y313">
        <f t="shared" si="79"/>
        <v>38</v>
      </c>
      <c r="Z313">
        <f t="shared" si="79"/>
        <v>39</v>
      </c>
    </row>
    <row r="314" spans="25:26" x14ac:dyDescent="0.2">
      <c r="Y314">
        <f t="shared" si="79"/>
        <v>39</v>
      </c>
      <c r="Z314">
        <f t="shared" si="79"/>
        <v>40</v>
      </c>
    </row>
    <row r="315" spans="25:26" x14ac:dyDescent="0.2">
      <c r="Y315">
        <f t="shared" si="79"/>
        <v>40</v>
      </c>
      <c r="Z315">
        <f t="shared" si="79"/>
        <v>41</v>
      </c>
    </row>
    <row r="316" spans="25:26" x14ac:dyDescent="0.2">
      <c r="Y316">
        <f t="shared" si="79"/>
        <v>41</v>
      </c>
      <c r="Z316">
        <f t="shared" si="79"/>
        <v>42</v>
      </c>
    </row>
    <row r="317" spans="25:26" x14ac:dyDescent="0.2">
      <c r="Y317">
        <f t="shared" si="79"/>
        <v>42</v>
      </c>
      <c r="Z317">
        <f t="shared" si="79"/>
        <v>43</v>
      </c>
    </row>
    <row r="318" spans="25:26" x14ac:dyDescent="0.2">
      <c r="Y318">
        <f t="shared" si="79"/>
        <v>43</v>
      </c>
      <c r="Z318">
        <f t="shared" si="79"/>
        <v>44</v>
      </c>
    </row>
    <row r="319" spans="25:26" x14ac:dyDescent="0.2">
      <c r="Y319">
        <f t="shared" si="79"/>
        <v>44</v>
      </c>
      <c r="Z319">
        <f t="shared" si="79"/>
        <v>45</v>
      </c>
    </row>
    <row r="320" spans="25:26" x14ac:dyDescent="0.2">
      <c r="Y320">
        <f t="shared" si="79"/>
        <v>45</v>
      </c>
      <c r="Z320">
        <f t="shared" si="79"/>
        <v>46</v>
      </c>
    </row>
    <row r="321" spans="25:26" x14ac:dyDescent="0.2">
      <c r="Y321">
        <f t="shared" si="79"/>
        <v>46</v>
      </c>
      <c r="Z321">
        <f t="shared" si="79"/>
        <v>47</v>
      </c>
    </row>
    <row r="322" spans="25:26" x14ac:dyDescent="0.2">
      <c r="Y322">
        <f t="shared" si="79"/>
        <v>47</v>
      </c>
      <c r="Z322">
        <f t="shared" si="79"/>
        <v>48</v>
      </c>
    </row>
    <row r="323" spans="25:26" x14ac:dyDescent="0.2">
      <c r="Y323">
        <f t="shared" si="79"/>
        <v>48</v>
      </c>
      <c r="Z323">
        <f t="shared" si="79"/>
        <v>49</v>
      </c>
    </row>
    <row r="324" spans="25:26" x14ac:dyDescent="0.2">
      <c r="Y324">
        <f t="shared" si="79"/>
        <v>49</v>
      </c>
      <c r="Z324">
        <f t="shared" si="79"/>
        <v>50</v>
      </c>
    </row>
    <row r="325" spans="25:26" x14ac:dyDescent="0.2">
      <c r="Y325">
        <f t="shared" si="79"/>
        <v>50</v>
      </c>
      <c r="Z325">
        <f t="shared" si="79"/>
        <v>51</v>
      </c>
    </row>
    <row r="326" spans="25:26" x14ac:dyDescent="0.2">
      <c r="Y326">
        <f t="shared" si="79"/>
        <v>51</v>
      </c>
      <c r="Z326">
        <f t="shared" si="79"/>
        <v>52</v>
      </c>
    </row>
    <row r="327" spans="25:26" x14ac:dyDescent="0.2">
      <c r="Y327">
        <f t="shared" si="79"/>
        <v>52</v>
      </c>
      <c r="Z327">
        <f t="shared" si="79"/>
        <v>53</v>
      </c>
    </row>
    <row r="328" spans="25:26" x14ac:dyDescent="0.2">
      <c r="Y328">
        <f t="shared" ref="Y328:Z343" si="80">Y327+1</f>
        <v>53</v>
      </c>
      <c r="Z328">
        <f t="shared" si="80"/>
        <v>54</v>
      </c>
    </row>
    <row r="329" spans="25:26" x14ac:dyDescent="0.2">
      <c r="Y329">
        <f t="shared" si="80"/>
        <v>54</v>
      </c>
      <c r="Z329">
        <f t="shared" si="80"/>
        <v>55</v>
      </c>
    </row>
    <row r="330" spans="25:26" x14ac:dyDescent="0.2">
      <c r="Y330">
        <f t="shared" si="80"/>
        <v>55</v>
      </c>
      <c r="Z330">
        <f t="shared" si="80"/>
        <v>56</v>
      </c>
    </row>
    <row r="331" spans="25:26" x14ac:dyDescent="0.2">
      <c r="Y331">
        <f t="shared" si="80"/>
        <v>56</v>
      </c>
      <c r="Z331">
        <f t="shared" si="80"/>
        <v>57</v>
      </c>
    </row>
    <row r="332" spans="25:26" x14ac:dyDescent="0.2">
      <c r="Y332">
        <f t="shared" si="80"/>
        <v>57</v>
      </c>
      <c r="Z332">
        <f t="shared" si="80"/>
        <v>58</v>
      </c>
    </row>
    <row r="333" spans="25:26" x14ac:dyDescent="0.2">
      <c r="Y333">
        <f t="shared" si="80"/>
        <v>58</v>
      </c>
      <c r="Z333">
        <f t="shared" si="80"/>
        <v>59</v>
      </c>
    </row>
    <row r="334" spans="25:26" x14ac:dyDescent="0.2">
      <c r="Y334">
        <f t="shared" si="80"/>
        <v>59</v>
      </c>
      <c r="Z334">
        <f t="shared" si="80"/>
        <v>60</v>
      </c>
    </row>
    <row r="335" spans="25:26" x14ac:dyDescent="0.2">
      <c r="Y335">
        <f t="shared" si="80"/>
        <v>60</v>
      </c>
      <c r="Z335">
        <f t="shared" si="80"/>
        <v>61</v>
      </c>
    </row>
    <row r="336" spans="25:26" x14ac:dyDescent="0.2">
      <c r="Y336">
        <f t="shared" si="80"/>
        <v>61</v>
      </c>
      <c r="Z336">
        <f t="shared" si="80"/>
        <v>62</v>
      </c>
    </row>
    <row r="337" spans="25:26" x14ac:dyDescent="0.2">
      <c r="Y337">
        <f t="shared" si="80"/>
        <v>62</v>
      </c>
      <c r="Z337">
        <f t="shared" si="80"/>
        <v>63</v>
      </c>
    </row>
    <row r="338" spans="25:26" x14ac:dyDescent="0.2">
      <c r="Y338">
        <f t="shared" si="80"/>
        <v>63</v>
      </c>
      <c r="Z338">
        <f t="shared" si="80"/>
        <v>64</v>
      </c>
    </row>
    <row r="339" spans="25:26" x14ac:dyDescent="0.2">
      <c r="Y339">
        <f t="shared" si="80"/>
        <v>64</v>
      </c>
      <c r="Z339">
        <f t="shared" si="80"/>
        <v>65</v>
      </c>
    </row>
    <row r="340" spans="25:26" x14ac:dyDescent="0.2">
      <c r="Y340">
        <f t="shared" si="80"/>
        <v>65</v>
      </c>
      <c r="Z340">
        <f t="shared" si="80"/>
        <v>66</v>
      </c>
    </row>
    <row r="341" spans="25:26" x14ac:dyDescent="0.2">
      <c r="Y341">
        <f t="shared" si="80"/>
        <v>66</v>
      </c>
      <c r="Z341">
        <f t="shared" si="80"/>
        <v>67</v>
      </c>
    </row>
    <row r="342" spans="25:26" x14ac:dyDescent="0.2">
      <c r="Y342">
        <f t="shared" si="80"/>
        <v>67</v>
      </c>
      <c r="Z342">
        <f t="shared" si="80"/>
        <v>68</v>
      </c>
    </row>
    <row r="343" spans="25:26" x14ac:dyDescent="0.2">
      <c r="Y343">
        <f t="shared" si="80"/>
        <v>68</v>
      </c>
      <c r="Z343">
        <f t="shared" si="80"/>
        <v>69</v>
      </c>
    </row>
    <row r="344" spans="25:26" x14ac:dyDescent="0.2">
      <c r="Y344">
        <f t="shared" ref="Y344:Z359" si="81">Y343+1</f>
        <v>69</v>
      </c>
      <c r="Z344">
        <f t="shared" si="81"/>
        <v>70</v>
      </c>
    </row>
    <row r="345" spans="25:26" x14ac:dyDescent="0.2">
      <c r="Y345">
        <f t="shared" si="81"/>
        <v>70</v>
      </c>
      <c r="Z345">
        <f t="shared" si="81"/>
        <v>71</v>
      </c>
    </row>
    <row r="346" spans="25:26" x14ac:dyDescent="0.2">
      <c r="Y346">
        <f t="shared" si="81"/>
        <v>71</v>
      </c>
      <c r="Z346">
        <f t="shared" si="81"/>
        <v>72</v>
      </c>
    </row>
    <row r="347" spans="25:26" x14ac:dyDescent="0.2">
      <c r="Y347">
        <f t="shared" si="81"/>
        <v>72</v>
      </c>
      <c r="Z347">
        <f t="shared" si="81"/>
        <v>73</v>
      </c>
    </row>
    <row r="348" spans="25:26" x14ac:dyDescent="0.2">
      <c r="Y348">
        <f t="shared" si="81"/>
        <v>73</v>
      </c>
      <c r="Z348">
        <f t="shared" si="81"/>
        <v>74</v>
      </c>
    </row>
    <row r="349" spans="25:26" x14ac:dyDescent="0.2">
      <c r="Y349">
        <f t="shared" si="81"/>
        <v>74</v>
      </c>
      <c r="Z349">
        <f t="shared" si="81"/>
        <v>75</v>
      </c>
    </row>
    <row r="350" spans="25:26" x14ac:dyDescent="0.2">
      <c r="Y350">
        <f t="shared" si="81"/>
        <v>75</v>
      </c>
      <c r="Z350">
        <f t="shared" si="81"/>
        <v>76</v>
      </c>
    </row>
    <row r="351" spans="25:26" x14ac:dyDescent="0.2">
      <c r="Y351">
        <f t="shared" si="81"/>
        <v>76</v>
      </c>
      <c r="Z351">
        <f t="shared" si="81"/>
        <v>77</v>
      </c>
    </row>
    <row r="352" spans="25:26" x14ac:dyDescent="0.2">
      <c r="Y352">
        <f t="shared" si="81"/>
        <v>77</v>
      </c>
      <c r="Z352">
        <f t="shared" si="81"/>
        <v>78</v>
      </c>
    </row>
    <row r="353" spans="25:26" x14ac:dyDescent="0.2">
      <c r="Y353">
        <f t="shared" si="81"/>
        <v>78</v>
      </c>
      <c r="Z353">
        <f t="shared" si="81"/>
        <v>79</v>
      </c>
    </row>
    <row r="354" spans="25:26" x14ac:dyDescent="0.2">
      <c r="Y354">
        <f t="shared" si="81"/>
        <v>79</v>
      </c>
      <c r="Z354">
        <f t="shared" si="81"/>
        <v>80</v>
      </c>
    </row>
    <row r="355" spans="25:26" x14ac:dyDescent="0.2">
      <c r="Y355">
        <f t="shared" si="81"/>
        <v>80</v>
      </c>
      <c r="Z355">
        <f t="shared" si="81"/>
        <v>81</v>
      </c>
    </row>
    <row r="356" spans="25:26" x14ac:dyDescent="0.2">
      <c r="Y356">
        <f t="shared" si="81"/>
        <v>81</v>
      </c>
      <c r="Z356">
        <f t="shared" si="81"/>
        <v>82</v>
      </c>
    </row>
    <row r="357" spans="25:26" x14ac:dyDescent="0.2">
      <c r="Y357">
        <f t="shared" si="81"/>
        <v>82</v>
      </c>
      <c r="Z357">
        <f t="shared" si="81"/>
        <v>83</v>
      </c>
    </row>
    <row r="358" spans="25:26" x14ac:dyDescent="0.2">
      <c r="Y358">
        <f t="shared" si="81"/>
        <v>83</v>
      </c>
      <c r="Z358">
        <f t="shared" si="81"/>
        <v>84</v>
      </c>
    </row>
    <row r="359" spans="25:26" x14ac:dyDescent="0.2">
      <c r="Y359">
        <f t="shared" si="81"/>
        <v>84</v>
      </c>
      <c r="Z359">
        <f t="shared" si="81"/>
        <v>85</v>
      </c>
    </row>
    <row r="360" spans="25:26" x14ac:dyDescent="0.2">
      <c r="Y360">
        <f t="shared" ref="Y360:Z375" si="82">Y359+1</f>
        <v>85</v>
      </c>
      <c r="Z360">
        <f t="shared" si="82"/>
        <v>86</v>
      </c>
    </row>
    <row r="361" spans="25:26" x14ac:dyDescent="0.2">
      <c r="Y361">
        <f t="shared" si="82"/>
        <v>86</v>
      </c>
      <c r="Z361">
        <f t="shared" si="82"/>
        <v>87</v>
      </c>
    </row>
    <row r="362" spans="25:26" x14ac:dyDescent="0.2">
      <c r="Y362">
        <f t="shared" si="82"/>
        <v>87</v>
      </c>
      <c r="Z362">
        <f t="shared" si="82"/>
        <v>88</v>
      </c>
    </row>
    <row r="363" spans="25:26" x14ac:dyDescent="0.2">
      <c r="Y363">
        <f t="shared" si="82"/>
        <v>88</v>
      </c>
      <c r="Z363">
        <f t="shared" si="82"/>
        <v>89</v>
      </c>
    </row>
    <row r="364" spans="25:26" x14ac:dyDescent="0.2">
      <c r="Y364">
        <f t="shared" si="82"/>
        <v>89</v>
      </c>
      <c r="Z364">
        <f t="shared" si="82"/>
        <v>90</v>
      </c>
    </row>
    <row r="365" spans="25:26" x14ac:dyDescent="0.2">
      <c r="Y365">
        <f t="shared" si="82"/>
        <v>90</v>
      </c>
      <c r="Z365">
        <f t="shared" si="82"/>
        <v>91</v>
      </c>
    </row>
    <row r="366" spans="25:26" x14ac:dyDescent="0.2">
      <c r="Y366">
        <f t="shared" si="82"/>
        <v>91</v>
      </c>
      <c r="Z366">
        <f t="shared" si="82"/>
        <v>92</v>
      </c>
    </row>
    <row r="367" spans="25:26" x14ac:dyDescent="0.2">
      <c r="Y367">
        <f t="shared" si="82"/>
        <v>92</v>
      </c>
      <c r="Z367">
        <f t="shared" si="82"/>
        <v>93</v>
      </c>
    </row>
    <row r="368" spans="25:26" x14ac:dyDescent="0.2">
      <c r="Y368">
        <f t="shared" si="82"/>
        <v>93</v>
      </c>
      <c r="Z368">
        <f t="shared" si="82"/>
        <v>94</v>
      </c>
    </row>
    <row r="369" spans="25:26" x14ac:dyDescent="0.2">
      <c r="Y369">
        <f t="shared" si="82"/>
        <v>94</v>
      </c>
      <c r="Z369">
        <f t="shared" si="82"/>
        <v>95</v>
      </c>
    </row>
    <row r="370" spans="25:26" x14ac:dyDescent="0.2">
      <c r="Y370">
        <f t="shared" si="82"/>
        <v>95</v>
      </c>
      <c r="Z370">
        <f t="shared" si="82"/>
        <v>96</v>
      </c>
    </row>
    <row r="371" spans="25:26" x14ac:dyDescent="0.2">
      <c r="Y371">
        <f t="shared" si="82"/>
        <v>96</v>
      </c>
      <c r="Z371">
        <f t="shared" si="82"/>
        <v>97</v>
      </c>
    </row>
    <row r="372" spans="25:26" x14ac:dyDescent="0.2">
      <c r="Y372">
        <f t="shared" si="82"/>
        <v>97</v>
      </c>
      <c r="Z372">
        <f t="shared" si="82"/>
        <v>98</v>
      </c>
    </row>
    <row r="373" spans="25:26" x14ac:dyDescent="0.2">
      <c r="Y373">
        <f t="shared" si="82"/>
        <v>98</v>
      </c>
      <c r="Z373">
        <f t="shared" si="82"/>
        <v>99</v>
      </c>
    </row>
    <row r="374" spans="25:26" x14ac:dyDescent="0.2">
      <c r="Y374">
        <f t="shared" si="82"/>
        <v>99</v>
      </c>
      <c r="Z374">
        <f t="shared" si="82"/>
        <v>100</v>
      </c>
    </row>
    <row r="375" spans="25:26" x14ac:dyDescent="0.2">
      <c r="Y375">
        <f t="shared" si="82"/>
        <v>100</v>
      </c>
      <c r="Z375">
        <f t="shared" si="82"/>
        <v>101</v>
      </c>
    </row>
    <row r="376" spans="25:26" x14ac:dyDescent="0.2">
      <c r="Y376">
        <f t="shared" ref="Y376:Z391" si="83">Y375+1</f>
        <v>101</v>
      </c>
      <c r="Z376">
        <f t="shared" si="83"/>
        <v>102</v>
      </c>
    </row>
    <row r="377" spans="25:26" x14ac:dyDescent="0.2">
      <c r="Y377">
        <f t="shared" si="83"/>
        <v>102</v>
      </c>
      <c r="Z377">
        <f t="shared" si="83"/>
        <v>103</v>
      </c>
    </row>
    <row r="378" spans="25:26" x14ac:dyDescent="0.2">
      <c r="Y378">
        <f t="shared" si="83"/>
        <v>103</v>
      </c>
      <c r="Z378">
        <f t="shared" si="83"/>
        <v>104</v>
      </c>
    </row>
    <row r="379" spans="25:26" x14ac:dyDescent="0.2">
      <c r="Y379">
        <f t="shared" si="83"/>
        <v>104</v>
      </c>
      <c r="Z379">
        <f t="shared" si="83"/>
        <v>105</v>
      </c>
    </row>
    <row r="380" spans="25:26" x14ac:dyDescent="0.2">
      <c r="Y380">
        <f t="shared" si="83"/>
        <v>105</v>
      </c>
      <c r="Z380">
        <f t="shared" si="83"/>
        <v>106</v>
      </c>
    </row>
    <row r="381" spans="25:26" x14ac:dyDescent="0.2">
      <c r="Y381">
        <f t="shared" si="83"/>
        <v>106</v>
      </c>
      <c r="Z381">
        <f t="shared" si="83"/>
        <v>107</v>
      </c>
    </row>
    <row r="382" spans="25:26" x14ac:dyDescent="0.2">
      <c r="Y382">
        <f t="shared" si="83"/>
        <v>107</v>
      </c>
      <c r="Z382">
        <f t="shared" si="83"/>
        <v>108</v>
      </c>
    </row>
    <row r="383" spans="25:26" x14ac:dyDescent="0.2">
      <c r="Y383">
        <f t="shared" si="83"/>
        <v>108</v>
      </c>
      <c r="Z383">
        <f t="shared" si="83"/>
        <v>109</v>
      </c>
    </row>
    <row r="384" spans="25:26" x14ac:dyDescent="0.2">
      <c r="Y384">
        <f t="shared" si="83"/>
        <v>109</v>
      </c>
      <c r="Z384">
        <f t="shared" si="83"/>
        <v>110</v>
      </c>
    </row>
    <row r="385" spans="25:26" x14ac:dyDescent="0.2">
      <c r="Y385">
        <f t="shared" si="83"/>
        <v>110</v>
      </c>
      <c r="Z385">
        <f t="shared" si="83"/>
        <v>111</v>
      </c>
    </row>
    <row r="386" spans="25:26" x14ac:dyDescent="0.2">
      <c r="Y386">
        <f t="shared" si="83"/>
        <v>111</v>
      </c>
      <c r="Z386">
        <f t="shared" si="83"/>
        <v>112</v>
      </c>
    </row>
    <row r="387" spans="25:26" x14ac:dyDescent="0.2">
      <c r="Y387">
        <f t="shared" si="83"/>
        <v>112</v>
      </c>
      <c r="Z387">
        <f t="shared" si="83"/>
        <v>113</v>
      </c>
    </row>
    <row r="388" spans="25:26" x14ac:dyDescent="0.2">
      <c r="Y388">
        <f t="shared" si="83"/>
        <v>113</v>
      </c>
      <c r="Z388">
        <f t="shared" si="83"/>
        <v>114</v>
      </c>
    </row>
    <row r="389" spans="25:26" x14ac:dyDescent="0.2">
      <c r="Y389">
        <f t="shared" si="83"/>
        <v>114</v>
      </c>
      <c r="Z389">
        <f t="shared" si="83"/>
        <v>115</v>
      </c>
    </row>
    <row r="390" spans="25:26" x14ac:dyDescent="0.2">
      <c r="Y390">
        <f t="shared" si="83"/>
        <v>115</v>
      </c>
      <c r="Z390">
        <f t="shared" si="83"/>
        <v>116</v>
      </c>
    </row>
    <row r="391" spans="25:26" x14ac:dyDescent="0.2">
      <c r="Y391">
        <f t="shared" si="83"/>
        <v>116</v>
      </c>
      <c r="Z391">
        <f t="shared" si="83"/>
        <v>117</v>
      </c>
    </row>
    <row r="392" spans="25:26" x14ac:dyDescent="0.2">
      <c r="Y392">
        <f t="shared" ref="Y392:Z407" si="84">Y391+1</f>
        <v>117</v>
      </c>
      <c r="Z392">
        <f t="shared" si="84"/>
        <v>118</v>
      </c>
    </row>
    <row r="393" spans="25:26" x14ac:dyDescent="0.2">
      <c r="Y393">
        <f t="shared" si="84"/>
        <v>118</v>
      </c>
      <c r="Z393">
        <f t="shared" si="84"/>
        <v>119</v>
      </c>
    </row>
    <row r="394" spans="25:26" x14ac:dyDescent="0.2">
      <c r="Y394">
        <f t="shared" si="84"/>
        <v>119</v>
      </c>
      <c r="Z394">
        <f t="shared" si="84"/>
        <v>120</v>
      </c>
    </row>
    <row r="395" spans="25:26" x14ac:dyDescent="0.2">
      <c r="Y395">
        <f t="shared" si="84"/>
        <v>120</v>
      </c>
      <c r="Z395">
        <f t="shared" si="84"/>
        <v>121</v>
      </c>
    </row>
    <row r="396" spans="25:26" x14ac:dyDescent="0.2">
      <c r="Y396">
        <f t="shared" si="84"/>
        <v>121</v>
      </c>
      <c r="Z396">
        <f t="shared" si="84"/>
        <v>122</v>
      </c>
    </row>
    <row r="397" spans="25:26" x14ac:dyDescent="0.2">
      <c r="Y397">
        <f t="shared" si="84"/>
        <v>122</v>
      </c>
      <c r="Z397">
        <f t="shared" si="84"/>
        <v>123</v>
      </c>
    </row>
    <row r="398" spans="25:26" x14ac:dyDescent="0.2">
      <c r="Y398">
        <f t="shared" si="84"/>
        <v>123</v>
      </c>
      <c r="Z398">
        <f t="shared" si="84"/>
        <v>124</v>
      </c>
    </row>
    <row r="399" spans="25:26" x14ac:dyDescent="0.2">
      <c r="Y399">
        <f t="shared" si="84"/>
        <v>124</v>
      </c>
      <c r="Z399">
        <f t="shared" si="84"/>
        <v>125</v>
      </c>
    </row>
    <row r="400" spans="25:26" x14ac:dyDescent="0.2">
      <c r="Y400">
        <f t="shared" si="84"/>
        <v>125</v>
      </c>
      <c r="Z400">
        <f t="shared" si="84"/>
        <v>126</v>
      </c>
    </row>
    <row r="401" spans="25:26" x14ac:dyDescent="0.2">
      <c r="Y401">
        <f t="shared" si="84"/>
        <v>126</v>
      </c>
      <c r="Z401">
        <f t="shared" si="84"/>
        <v>127</v>
      </c>
    </row>
    <row r="402" spans="25:26" x14ac:dyDescent="0.2">
      <c r="Y402">
        <f t="shared" si="84"/>
        <v>127</v>
      </c>
      <c r="Z402">
        <f t="shared" si="84"/>
        <v>128</v>
      </c>
    </row>
    <row r="403" spans="25:26" x14ac:dyDescent="0.2">
      <c r="Y403">
        <f t="shared" si="84"/>
        <v>128</v>
      </c>
      <c r="Z403">
        <f t="shared" si="84"/>
        <v>129</v>
      </c>
    </row>
    <row r="404" spans="25:26" x14ac:dyDescent="0.2">
      <c r="Y404">
        <f t="shared" si="84"/>
        <v>129</v>
      </c>
      <c r="Z404">
        <f t="shared" si="84"/>
        <v>130</v>
      </c>
    </row>
    <row r="405" spans="25:26" x14ac:dyDescent="0.2">
      <c r="Y405">
        <f t="shared" si="84"/>
        <v>130</v>
      </c>
      <c r="Z405">
        <f t="shared" si="84"/>
        <v>131</v>
      </c>
    </row>
    <row r="406" spans="25:26" x14ac:dyDescent="0.2">
      <c r="Y406">
        <f t="shared" si="84"/>
        <v>131</v>
      </c>
      <c r="Z406">
        <f t="shared" si="84"/>
        <v>132</v>
      </c>
    </row>
    <row r="407" spans="25:26" x14ac:dyDescent="0.2">
      <c r="Y407">
        <f t="shared" si="84"/>
        <v>132</v>
      </c>
      <c r="Z407">
        <f t="shared" si="84"/>
        <v>133</v>
      </c>
    </row>
    <row r="408" spans="25:26" x14ac:dyDescent="0.2">
      <c r="Y408">
        <f t="shared" ref="Y408:Z423" si="85">Y407+1</f>
        <v>133</v>
      </c>
      <c r="Z408">
        <f t="shared" si="85"/>
        <v>134</v>
      </c>
    </row>
    <row r="409" spans="25:26" x14ac:dyDescent="0.2">
      <c r="Y409">
        <f t="shared" si="85"/>
        <v>134</v>
      </c>
      <c r="Z409">
        <f t="shared" si="85"/>
        <v>135</v>
      </c>
    </row>
    <row r="410" spans="25:26" x14ac:dyDescent="0.2">
      <c r="Y410">
        <f t="shared" si="85"/>
        <v>135</v>
      </c>
      <c r="Z410">
        <f t="shared" si="85"/>
        <v>136</v>
      </c>
    </row>
    <row r="411" spans="25:26" x14ac:dyDescent="0.2">
      <c r="Y411">
        <f t="shared" si="85"/>
        <v>136</v>
      </c>
      <c r="Z411">
        <f t="shared" si="85"/>
        <v>137</v>
      </c>
    </row>
    <row r="412" spans="25:26" x14ac:dyDescent="0.2">
      <c r="Y412">
        <f t="shared" si="85"/>
        <v>137</v>
      </c>
      <c r="Z412">
        <f t="shared" si="85"/>
        <v>138</v>
      </c>
    </row>
    <row r="413" spans="25:26" x14ac:dyDescent="0.2">
      <c r="Y413">
        <f t="shared" si="85"/>
        <v>138</v>
      </c>
      <c r="Z413">
        <f t="shared" si="85"/>
        <v>139</v>
      </c>
    </row>
    <row r="414" spans="25:26" x14ac:dyDescent="0.2">
      <c r="Y414">
        <f t="shared" si="85"/>
        <v>139</v>
      </c>
      <c r="Z414">
        <f t="shared" si="85"/>
        <v>140</v>
      </c>
    </row>
    <row r="415" spans="25:26" x14ac:dyDescent="0.2">
      <c r="Y415">
        <f t="shared" si="85"/>
        <v>140</v>
      </c>
      <c r="Z415">
        <f t="shared" si="85"/>
        <v>141</v>
      </c>
    </row>
    <row r="416" spans="25:26" x14ac:dyDescent="0.2">
      <c r="Y416">
        <f t="shared" si="85"/>
        <v>141</v>
      </c>
      <c r="Z416">
        <f t="shared" si="85"/>
        <v>142</v>
      </c>
    </row>
    <row r="417" spans="25:26" x14ac:dyDescent="0.2">
      <c r="Y417">
        <f t="shared" si="85"/>
        <v>142</v>
      </c>
      <c r="Z417">
        <f t="shared" si="85"/>
        <v>143</v>
      </c>
    </row>
    <row r="418" spans="25:26" x14ac:dyDescent="0.2">
      <c r="Y418">
        <f t="shared" si="85"/>
        <v>143</v>
      </c>
      <c r="Z418">
        <f t="shared" si="85"/>
        <v>144</v>
      </c>
    </row>
    <row r="419" spans="25:26" x14ac:dyDescent="0.2">
      <c r="Y419">
        <f t="shared" si="85"/>
        <v>144</v>
      </c>
      <c r="Z419">
        <f t="shared" si="85"/>
        <v>145</v>
      </c>
    </row>
    <row r="420" spans="25:26" x14ac:dyDescent="0.2">
      <c r="Y420">
        <f t="shared" si="85"/>
        <v>145</v>
      </c>
      <c r="Z420">
        <f t="shared" si="85"/>
        <v>146</v>
      </c>
    </row>
    <row r="421" spans="25:26" x14ac:dyDescent="0.2">
      <c r="Y421">
        <f t="shared" si="85"/>
        <v>146</v>
      </c>
      <c r="Z421">
        <f t="shared" si="85"/>
        <v>147</v>
      </c>
    </row>
    <row r="422" spans="25:26" x14ac:dyDescent="0.2">
      <c r="Y422">
        <f t="shared" si="85"/>
        <v>147</v>
      </c>
      <c r="Z422">
        <f t="shared" si="85"/>
        <v>148</v>
      </c>
    </row>
    <row r="423" spans="25:26" x14ac:dyDescent="0.2">
      <c r="Y423">
        <f t="shared" si="85"/>
        <v>148</v>
      </c>
      <c r="Z423">
        <f t="shared" si="85"/>
        <v>149</v>
      </c>
    </row>
    <row r="424" spans="25:26" x14ac:dyDescent="0.2">
      <c r="Y424">
        <f t="shared" ref="Y424:Z439" si="86">Y423+1</f>
        <v>149</v>
      </c>
      <c r="Z424">
        <f t="shared" si="86"/>
        <v>150</v>
      </c>
    </row>
    <row r="425" spans="25:26" x14ac:dyDescent="0.2">
      <c r="Y425">
        <f t="shared" si="86"/>
        <v>150</v>
      </c>
      <c r="Z425">
        <f t="shared" si="86"/>
        <v>151</v>
      </c>
    </row>
    <row r="426" spans="25:26" x14ac:dyDescent="0.2">
      <c r="Y426">
        <f t="shared" si="86"/>
        <v>151</v>
      </c>
      <c r="Z426">
        <f t="shared" si="86"/>
        <v>152</v>
      </c>
    </row>
    <row r="427" spans="25:26" x14ac:dyDescent="0.2">
      <c r="Y427">
        <f t="shared" si="86"/>
        <v>152</v>
      </c>
      <c r="Z427">
        <f t="shared" si="86"/>
        <v>153</v>
      </c>
    </row>
    <row r="428" spans="25:26" x14ac:dyDescent="0.2">
      <c r="Y428">
        <f t="shared" si="86"/>
        <v>153</v>
      </c>
      <c r="Z428">
        <f t="shared" si="86"/>
        <v>154</v>
      </c>
    </row>
    <row r="429" spans="25:26" x14ac:dyDescent="0.2">
      <c r="Y429">
        <f t="shared" si="86"/>
        <v>154</v>
      </c>
      <c r="Z429">
        <f t="shared" si="86"/>
        <v>155</v>
      </c>
    </row>
    <row r="430" spans="25:26" x14ac:dyDescent="0.2">
      <c r="Y430">
        <f t="shared" si="86"/>
        <v>155</v>
      </c>
      <c r="Z430">
        <f t="shared" si="86"/>
        <v>156</v>
      </c>
    </row>
    <row r="431" spans="25:26" x14ac:dyDescent="0.2">
      <c r="Y431">
        <f t="shared" si="86"/>
        <v>156</v>
      </c>
      <c r="Z431">
        <f t="shared" si="86"/>
        <v>157</v>
      </c>
    </row>
    <row r="432" spans="25:26" x14ac:dyDescent="0.2">
      <c r="Y432">
        <f t="shared" si="86"/>
        <v>157</v>
      </c>
      <c r="Z432">
        <f t="shared" si="86"/>
        <v>158</v>
      </c>
    </row>
    <row r="433" spans="25:26" x14ac:dyDescent="0.2">
      <c r="Y433">
        <f t="shared" si="86"/>
        <v>158</v>
      </c>
      <c r="Z433">
        <f t="shared" si="86"/>
        <v>159</v>
      </c>
    </row>
    <row r="434" spans="25:26" x14ac:dyDescent="0.2">
      <c r="Y434">
        <f t="shared" si="86"/>
        <v>159</v>
      </c>
      <c r="Z434">
        <f t="shared" si="86"/>
        <v>160</v>
      </c>
    </row>
    <row r="435" spans="25:26" x14ac:dyDescent="0.2">
      <c r="Y435">
        <f t="shared" si="86"/>
        <v>160</v>
      </c>
      <c r="Z435">
        <f t="shared" si="86"/>
        <v>161</v>
      </c>
    </row>
    <row r="436" spans="25:26" x14ac:dyDescent="0.2">
      <c r="Y436">
        <f t="shared" si="86"/>
        <v>161</v>
      </c>
      <c r="Z436">
        <f t="shared" si="86"/>
        <v>162</v>
      </c>
    </row>
    <row r="437" spans="25:26" x14ac:dyDescent="0.2">
      <c r="Y437">
        <f t="shared" si="86"/>
        <v>162</v>
      </c>
      <c r="Z437">
        <f t="shared" si="86"/>
        <v>163</v>
      </c>
    </row>
    <row r="438" spans="25:26" x14ac:dyDescent="0.2">
      <c r="Y438">
        <f t="shared" si="86"/>
        <v>163</v>
      </c>
      <c r="Z438">
        <f t="shared" si="86"/>
        <v>164</v>
      </c>
    </row>
    <row r="439" spans="25:26" x14ac:dyDescent="0.2">
      <c r="Y439">
        <f t="shared" si="86"/>
        <v>164</v>
      </c>
      <c r="Z439">
        <f t="shared" si="86"/>
        <v>165</v>
      </c>
    </row>
    <row r="440" spans="25:26" x14ac:dyDescent="0.2">
      <c r="Y440">
        <f t="shared" ref="Y440:Z455" si="87">Y439+1</f>
        <v>165</v>
      </c>
      <c r="Z440">
        <f t="shared" si="87"/>
        <v>166</v>
      </c>
    </row>
    <row r="441" spans="25:26" x14ac:dyDescent="0.2">
      <c r="Y441">
        <f t="shared" si="87"/>
        <v>166</v>
      </c>
      <c r="Z441">
        <f t="shared" si="87"/>
        <v>167</v>
      </c>
    </row>
    <row r="442" spans="25:26" x14ac:dyDescent="0.2">
      <c r="Y442">
        <f t="shared" si="87"/>
        <v>167</v>
      </c>
      <c r="Z442">
        <f t="shared" si="87"/>
        <v>168</v>
      </c>
    </row>
    <row r="443" spans="25:26" x14ac:dyDescent="0.2">
      <c r="Y443">
        <f t="shared" si="87"/>
        <v>168</v>
      </c>
      <c r="Z443">
        <f t="shared" si="87"/>
        <v>169</v>
      </c>
    </row>
    <row r="444" spans="25:26" x14ac:dyDescent="0.2">
      <c r="Y444">
        <f t="shared" si="87"/>
        <v>169</v>
      </c>
      <c r="Z444">
        <f t="shared" si="87"/>
        <v>170</v>
      </c>
    </row>
    <row r="445" spans="25:26" x14ac:dyDescent="0.2">
      <c r="Y445">
        <f t="shared" si="87"/>
        <v>170</v>
      </c>
      <c r="Z445">
        <f t="shared" si="87"/>
        <v>171</v>
      </c>
    </row>
    <row r="446" spans="25:26" x14ac:dyDescent="0.2">
      <c r="Y446">
        <f t="shared" si="87"/>
        <v>171</v>
      </c>
      <c r="Z446">
        <f t="shared" si="87"/>
        <v>172</v>
      </c>
    </row>
    <row r="447" spans="25:26" x14ac:dyDescent="0.2">
      <c r="Y447">
        <f t="shared" si="87"/>
        <v>172</v>
      </c>
      <c r="Z447">
        <f t="shared" si="87"/>
        <v>173</v>
      </c>
    </row>
    <row r="448" spans="25:26" x14ac:dyDescent="0.2">
      <c r="Y448">
        <f t="shared" si="87"/>
        <v>173</v>
      </c>
      <c r="Z448">
        <f t="shared" si="87"/>
        <v>174</v>
      </c>
    </row>
    <row r="449" spans="25:26" x14ac:dyDescent="0.2">
      <c r="Y449">
        <f t="shared" si="87"/>
        <v>174</v>
      </c>
      <c r="Z449">
        <f t="shared" si="87"/>
        <v>175</v>
      </c>
    </row>
    <row r="450" spans="25:26" x14ac:dyDescent="0.2">
      <c r="Y450">
        <f t="shared" si="87"/>
        <v>175</v>
      </c>
      <c r="Z450">
        <f t="shared" si="87"/>
        <v>176</v>
      </c>
    </row>
    <row r="451" spans="25:26" x14ac:dyDescent="0.2">
      <c r="Y451">
        <f t="shared" si="87"/>
        <v>176</v>
      </c>
      <c r="Z451">
        <f t="shared" si="87"/>
        <v>177</v>
      </c>
    </row>
    <row r="452" spans="25:26" x14ac:dyDescent="0.2">
      <c r="Y452">
        <f t="shared" si="87"/>
        <v>177</v>
      </c>
      <c r="Z452">
        <f t="shared" si="87"/>
        <v>178</v>
      </c>
    </row>
    <row r="453" spans="25:26" x14ac:dyDescent="0.2">
      <c r="Y453">
        <f t="shared" si="87"/>
        <v>178</v>
      </c>
      <c r="Z453">
        <f t="shared" si="87"/>
        <v>179</v>
      </c>
    </row>
    <row r="454" spans="25:26" x14ac:dyDescent="0.2">
      <c r="Y454">
        <f t="shared" si="87"/>
        <v>179</v>
      </c>
      <c r="Z454">
        <f t="shared" si="87"/>
        <v>180</v>
      </c>
    </row>
    <row r="455" spans="25:26" x14ac:dyDescent="0.2">
      <c r="Y455">
        <f t="shared" si="87"/>
        <v>180</v>
      </c>
      <c r="Z455">
        <f t="shared" si="87"/>
        <v>181</v>
      </c>
    </row>
    <row r="456" spans="25:26" x14ac:dyDescent="0.2">
      <c r="Y456">
        <f t="shared" ref="Y456:Z471" si="88">Y455+1</f>
        <v>181</v>
      </c>
      <c r="Z456">
        <f t="shared" si="88"/>
        <v>182</v>
      </c>
    </row>
    <row r="457" spans="25:26" x14ac:dyDescent="0.2">
      <c r="Y457">
        <f t="shared" si="88"/>
        <v>182</v>
      </c>
      <c r="Z457">
        <f t="shared" si="88"/>
        <v>183</v>
      </c>
    </row>
    <row r="458" spans="25:26" x14ac:dyDescent="0.2">
      <c r="Y458">
        <f t="shared" si="88"/>
        <v>183</v>
      </c>
      <c r="Z458">
        <f t="shared" si="88"/>
        <v>184</v>
      </c>
    </row>
    <row r="459" spans="25:26" x14ac:dyDescent="0.2">
      <c r="Y459">
        <f t="shared" si="88"/>
        <v>184</v>
      </c>
      <c r="Z459">
        <f t="shared" si="88"/>
        <v>185</v>
      </c>
    </row>
    <row r="460" spans="25:26" x14ac:dyDescent="0.2">
      <c r="Y460">
        <f t="shared" si="88"/>
        <v>185</v>
      </c>
      <c r="Z460">
        <f t="shared" si="88"/>
        <v>186</v>
      </c>
    </row>
    <row r="461" spans="25:26" x14ac:dyDescent="0.2">
      <c r="Y461">
        <f t="shared" si="88"/>
        <v>186</v>
      </c>
      <c r="Z461">
        <f t="shared" si="88"/>
        <v>187</v>
      </c>
    </row>
    <row r="462" spans="25:26" x14ac:dyDescent="0.2">
      <c r="Y462">
        <f t="shared" si="88"/>
        <v>187</v>
      </c>
      <c r="Z462">
        <f t="shared" si="88"/>
        <v>188</v>
      </c>
    </row>
    <row r="463" spans="25:26" x14ac:dyDescent="0.2">
      <c r="Y463">
        <f t="shared" si="88"/>
        <v>188</v>
      </c>
      <c r="Z463">
        <f t="shared" si="88"/>
        <v>189</v>
      </c>
    </row>
    <row r="464" spans="25:26" x14ac:dyDescent="0.2">
      <c r="Y464">
        <f t="shared" si="88"/>
        <v>189</v>
      </c>
      <c r="Z464">
        <f t="shared" si="88"/>
        <v>190</v>
      </c>
    </row>
    <row r="465" spans="25:26" x14ac:dyDescent="0.2">
      <c r="Y465">
        <f t="shared" si="88"/>
        <v>190</v>
      </c>
      <c r="Z465">
        <f t="shared" si="88"/>
        <v>191</v>
      </c>
    </row>
    <row r="466" spans="25:26" x14ac:dyDescent="0.2">
      <c r="Y466">
        <f t="shared" si="88"/>
        <v>191</v>
      </c>
      <c r="Z466">
        <f t="shared" si="88"/>
        <v>192</v>
      </c>
    </row>
    <row r="467" spans="25:26" x14ac:dyDescent="0.2">
      <c r="Y467">
        <f t="shared" si="88"/>
        <v>192</v>
      </c>
      <c r="Z467">
        <f t="shared" si="88"/>
        <v>193</v>
      </c>
    </row>
    <row r="468" spans="25:26" x14ac:dyDescent="0.2">
      <c r="Y468">
        <f t="shared" si="88"/>
        <v>193</v>
      </c>
      <c r="Z468">
        <f t="shared" si="88"/>
        <v>194</v>
      </c>
    </row>
    <row r="469" spans="25:26" x14ac:dyDescent="0.2">
      <c r="Y469">
        <f t="shared" si="88"/>
        <v>194</v>
      </c>
      <c r="Z469">
        <f t="shared" si="88"/>
        <v>195</v>
      </c>
    </row>
    <row r="470" spans="25:26" x14ac:dyDescent="0.2">
      <c r="Y470">
        <f t="shared" si="88"/>
        <v>195</v>
      </c>
      <c r="Z470">
        <f t="shared" si="88"/>
        <v>196</v>
      </c>
    </row>
    <row r="471" spans="25:26" x14ac:dyDescent="0.2">
      <c r="Y471">
        <f t="shared" si="88"/>
        <v>196</v>
      </c>
      <c r="Z471">
        <f t="shared" si="88"/>
        <v>197</v>
      </c>
    </row>
    <row r="472" spans="25:26" x14ac:dyDescent="0.2">
      <c r="Y472">
        <f t="shared" ref="Y472:Z487" si="89">Y471+1</f>
        <v>197</v>
      </c>
      <c r="Z472">
        <f t="shared" si="89"/>
        <v>198</v>
      </c>
    </row>
    <row r="473" spans="25:26" x14ac:dyDescent="0.2">
      <c r="Y473">
        <f t="shared" si="89"/>
        <v>198</v>
      </c>
      <c r="Z473">
        <f t="shared" si="89"/>
        <v>199</v>
      </c>
    </row>
    <row r="474" spans="25:26" x14ac:dyDescent="0.2">
      <c r="Y474">
        <f t="shared" si="89"/>
        <v>199</v>
      </c>
      <c r="Z474">
        <f t="shared" si="89"/>
        <v>200</v>
      </c>
    </row>
    <row r="475" spans="25:26" x14ac:dyDescent="0.2">
      <c r="Y475">
        <f t="shared" si="89"/>
        <v>200</v>
      </c>
      <c r="Z475">
        <f t="shared" si="89"/>
        <v>201</v>
      </c>
    </row>
    <row r="476" spans="25:26" x14ac:dyDescent="0.2">
      <c r="Y476">
        <f t="shared" si="89"/>
        <v>201</v>
      </c>
      <c r="Z476">
        <f t="shared" si="89"/>
        <v>202</v>
      </c>
    </row>
    <row r="477" spans="25:26" x14ac:dyDescent="0.2">
      <c r="Y477">
        <f t="shared" si="89"/>
        <v>202</v>
      </c>
      <c r="Z477">
        <f t="shared" si="89"/>
        <v>203</v>
      </c>
    </row>
    <row r="478" spans="25:26" x14ac:dyDescent="0.2">
      <c r="Y478">
        <f t="shared" si="89"/>
        <v>203</v>
      </c>
      <c r="Z478">
        <f t="shared" si="89"/>
        <v>204</v>
      </c>
    </row>
    <row r="479" spans="25:26" x14ac:dyDescent="0.2">
      <c r="Y479">
        <f t="shared" si="89"/>
        <v>204</v>
      </c>
      <c r="Z479">
        <f t="shared" si="89"/>
        <v>205</v>
      </c>
    </row>
    <row r="480" spans="25:26" x14ac:dyDescent="0.2">
      <c r="Y480">
        <f t="shared" si="89"/>
        <v>205</v>
      </c>
      <c r="Z480">
        <f t="shared" si="89"/>
        <v>206</v>
      </c>
    </row>
    <row r="481" spans="25:26" x14ac:dyDescent="0.2">
      <c r="Y481">
        <f t="shared" si="89"/>
        <v>206</v>
      </c>
      <c r="Z481">
        <f t="shared" si="89"/>
        <v>207</v>
      </c>
    </row>
    <row r="482" spans="25:26" x14ac:dyDescent="0.2">
      <c r="Y482">
        <f t="shared" si="89"/>
        <v>207</v>
      </c>
      <c r="Z482">
        <f t="shared" si="89"/>
        <v>208</v>
      </c>
    </row>
    <row r="483" spans="25:26" x14ac:dyDescent="0.2">
      <c r="Y483">
        <f t="shared" si="89"/>
        <v>208</v>
      </c>
      <c r="Z483">
        <f t="shared" si="89"/>
        <v>209</v>
      </c>
    </row>
    <row r="484" spans="25:26" x14ac:dyDescent="0.2">
      <c r="Y484">
        <f t="shared" si="89"/>
        <v>209</v>
      </c>
      <c r="Z484">
        <f t="shared" si="89"/>
        <v>210</v>
      </c>
    </row>
    <row r="485" spans="25:26" x14ac:dyDescent="0.2">
      <c r="Y485">
        <f t="shared" si="89"/>
        <v>210</v>
      </c>
      <c r="Z485">
        <f t="shared" si="89"/>
        <v>211</v>
      </c>
    </row>
    <row r="486" spans="25:26" x14ac:dyDescent="0.2">
      <c r="Y486">
        <f t="shared" si="89"/>
        <v>211</v>
      </c>
      <c r="Z486">
        <f t="shared" si="89"/>
        <v>212</v>
      </c>
    </row>
    <row r="487" spans="25:26" x14ac:dyDescent="0.2">
      <c r="Y487">
        <f t="shared" si="89"/>
        <v>212</v>
      </c>
      <c r="Z487">
        <f t="shared" si="89"/>
        <v>213</v>
      </c>
    </row>
    <row r="488" spans="25:26" x14ac:dyDescent="0.2">
      <c r="Y488">
        <f t="shared" ref="Y488:Z503" si="90">Y487+1</f>
        <v>213</v>
      </c>
      <c r="Z488">
        <f t="shared" si="90"/>
        <v>214</v>
      </c>
    </row>
    <row r="489" spans="25:26" x14ac:dyDescent="0.2">
      <c r="Y489">
        <f t="shared" si="90"/>
        <v>214</v>
      </c>
      <c r="Z489">
        <f t="shared" si="90"/>
        <v>215</v>
      </c>
    </row>
    <row r="490" spans="25:26" x14ac:dyDescent="0.2">
      <c r="Y490">
        <f t="shared" si="90"/>
        <v>215</v>
      </c>
      <c r="Z490">
        <f t="shared" si="90"/>
        <v>216</v>
      </c>
    </row>
    <row r="491" spans="25:26" x14ac:dyDescent="0.2">
      <c r="Y491">
        <f t="shared" si="90"/>
        <v>216</v>
      </c>
      <c r="Z491">
        <f t="shared" si="90"/>
        <v>217</v>
      </c>
    </row>
    <row r="492" spans="25:26" x14ac:dyDescent="0.2">
      <c r="Y492">
        <f t="shared" si="90"/>
        <v>217</v>
      </c>
      <c r="Z492">
        <f t="shared" si="90"/>
        <v>218</v>
      </c>
    </row>
    <row r="493" spans="25:26" x14ac:dyDescent="0.2">
      <c r="Y493">
        <f t="shared" si="90"/>
        <v>218</v>
      </c>
      <c r="Z493">
        <f t="shared" si="90"/>
        <v>219</v>
      </c>
    </row>
    <row r="494" spans="25:26" x14ac:dyDescent="0.2">
      <c r="Y494">
        <f t="shared" si="90"/>
        <v>219</v>
      </c>
      <c r="Z494">
        <f t="shared" si="90"/>
        <v>220</v>
      </c>
    </row>
    <row r="495" spans="25:26" x14ac:dyDescent="0.2">
      <c r="Y495">
        <f t="shared" si="90"/>
        <v>220</v>
      </c>
      <c r="Z495">
        <f t="shared" si="90"/>
        <v>221</v>
      </c>
    </row>
    <row r="496" spans="25:26" x14ac:dyDescent="0.2">
      <c r="Y496">
        <f t="shared" si="90"/>
        <v>221</v>
      </c>
      <c r="Z496">
        <f t="shared" si="90"/>
        <v>222</v>
      </c>
    </row>
    <row r="497" spans="25:26" x14ac:dyDescent="0.2">
      <c r="Y497">
        <f t="shared" si="90"/>
        <v>222</v>
      </c>
      <c r="Z497">
        <f t="shared" si="90"/>
        <v>223</v>
      </c>
    </row>
    <row r="498" spans="25:26" x14ac:dyDescent="0.2">
      <c r="Y498">
        <f t="shared" si="90"/>
        <v>223</v>
      </c>
      <c r="Z498">
        <f t="shared" si="90"/>
        <v>224</v>
      </c>
    </row>
    <row r="499" spans="25:26" x14ac:dyDescent="0.2">
      <c r="Y499">
        <f t="shared" si="90"/>
        <v>224</v>
      </c>
      <c r="Z499">
        <f t="shared" si="90"/>
        <v>225</v>
      </c>
    </row>
    <row r="500" spans="25:26" x14ac:dyDescent="0.2">
      <c r="Y500">
        <f t="shared" si="90"/>
        <v>225</v>
      </c>
      <c r="Z500">
        <f t="shared" si="90"/>
        <v>226</v>
      </c>
    </row>
    <row r="501" spans="25:26" x14ac:dyDescent="0.2">
      <c r="Y501">
        <f t="shared" si="90"/>
        <v>226</v>
      </c>
      <c r="Z501">
        <f t="shared" si="90"/>
        <v>227</v>
      </c>
    </row>
    <row r="502" spans="25:26" x14ac:dyDescent="0.2">
      <c r="Y502">
        <f t="shared" si="90"/>
        <v>227</v>
      </c>
      <c r="Z502">
        <f t="shared" si="90"/>
        <v>228</v>
      </c>
    </row>
    <row r="503" spans="25:26" x14ac:dyDescent="0.2">
      <c r="Y503">
        <f t="shared" si="90"/>
        <v>228</v>
      </c>
      <c r="Z503">
        <f t="shared" si="90"/>
        <v>229</v>
      </c>
    </row>
    <row r="504" spans="25:26" x14ac:dyDescent="0.2">
      <c r="Y504">
        <f t="shared" ref="Y504:Z519" si="91">Y503+1</f>
        <v>229</v>
      </c>
      <c r="Z504">
        <f t="shared" si="91"/>
        <v>230</v>
      </c>
    </row>
    <row r="505" spans="25:26" x14ac:dyDescent="0.2">
      <c r="Y505">
        <f t="shared" si="91"/>
        <v>230</v>
      </c>
      <c r="Z505">
        <f t="shared" si="91"/>
        <v>231</v>
      </c>
    </row>
    <row r="506" spans="25:26" x14ac:dyDescent="0.2">
      <c r="Y506">
        <f t="shared" si="91"/>
        <v>231</v>
      </c>
      <c r="Z506">
        <f t="shared" si="91"/>
        <v>232</v>
      </c>
    </row>
    <row r="507" spans="25:26" x14ac:dyDescent="0.2">
      <c r="Y507">
        <f t="shared" si="91"/>
        <v>232</v>
      </c>
      <c r="Z507">
        <f t="shared" si="91"/>
        <v>233</v>
      </c>
    </row>
    <row r="508" spans="25:26" x14ac:dyDescent="0.2">
      <c r="Y508">
        <f t="shared" si="91"/>
        <v>233</v>
      </c>
      <c r="Z508">
        <f t="shared" si="91"/>
        <v>234</v>
      </c>
    </row>
    <row r="509" spans="25:26" x14ac:dyDescent="0.2">
      <c r="Y509">
        <f t="shared" si="91"/>
        <v>234</v>
      </c>
      <c r="Z509">
        <f t="shared" si="91"/>
        <v>235</v>
      </c>
    </row>
    <row r="510" spans="25:26" x14ac:dyDescent="0.2">
      <c r="Y510">
        <f t="shared" si="91"/>
        <v>235</v>
      </c>
      <c r="Z510">
        <f t="shared" si="91"/>
        <v>236</v>
      </c>
    </row>
    <row r="511" spans="25:26" x14ac:dyDescent="0.2">
      <c r="Y511">
        <f t="shared" si="91"/>
        <v>236</v>
      </c>
      <c r="Z511">
        <f t="shared" si="91"/>
        <v>237</v>
      </c>
    </row>
    <row r="512" spans="25:26" x14ac:dyDescent="0.2">
      <c r="Y512">
        <f t="shared" si="91"/>
        <v>237</v>
      </c>
      <c r="Z512">
        <f t="shared" si="91"/>
        <v>238</v>
      </c>
    </row>
    <row r="513" spans="25:26" x14ac:dyDescent="0.2">
      <c r="Y513">
        <f t="shared" si="91"/>
        <v>238</v>
      </c>
      <c r="Z513">
        <f t="shared" si="91"/>
        <v>239</v>
      </c>
    </row>
    <row r="514" spans="25:26" x14ac:dyDescent="0.2">
      <c r="Y514">
        <f t="shared" si="91"/>
        <v>239</v>
      </c>
      <c r="Z514">
        <f t="shared" si="91"/>
        <v>240</v>
      </c>
    </row>
    <row r="515" spans="25:26" x14ac:dyDescent="0.2">
      <c r="Y515">
        <f t="shared" si="91"/>
        <v>240</v>
      </c>
      <c r="Z515">
        <f t="shared" si="91"/>
        <v>241</v>
      </c>
    </row>
    <row r="516" spans="25:26" x14ac:dyDescent="0.2">
      <c r="Y516">
        <f t="shared" si="91"/>
        <v>241</v>
      </c>
      <c r="Z516">
        <f t="shared" si="91"/>
        <v>242</v>
      </c>
    </row>
    <row r="517" spans="25:26" x14ac:dyDescent="0.2">
      <c r="Y517">
        <f t="shared" si="91"/>
        <v>242</v>
      </c>
      <c r="Z517">
        <f t="shared" si="91"/>
        <v>243</v>
      </c>
    </row>
    <row r="518" spans="25:26" x14ac:dyDescent="0.2">
      <c r="Y518">
        <f t="shared" si="91"/>
        <v>243</v>
      </c>
      <c r="Z518">
        <f t="shared" si="91"/>
        <v>244</v>
      </c>
    </row>
    <row r="519" spans="25:26" x14ac:dyDescent="0.2">
      <c r="Y519">
        <f t="shared" si="91"/>
        <v>244</v>
      </c>
      <c r="Z519">
        <f t="shared" si="91"/>
        <v>245</v>
      </c>
    </row>
    <row r="520" spans="25:26" x14ac:dyDescent="0.2">
      <c r="Y520">
        <f t="shared" ref="Y520:Z535" si="92">Y519+1</f>
        <v>245</v>
      </c>
      <c r="Z520">
        <f t="shared" si="92"/>
        <v>246</v>
      </c>
    </row>
    <row r="521" spans="25:26" x14ac:dyDescent="0.2">
      <c r="Y521">
        <f t="shared" si="92"/>
        <v>246</v>
      </c>
      <c r="Z521">
        <f t="shared" si="92"/>
        <v>247</v>
      </c>
    </row>
    <row r="522" spans="25:26" x14ac:dyDescent="0.2">
      <c r="Y522">
        <f t="shared" si="92"/>
        <v>247</v>
      </c>
      <c r="Z522">
        <f t="shared" si="92"/>
        <v>248</v>
      </c>
    </row>
    <row r="523" spans="25:26" x14ac:dyDescent="0.2">
      <c r="Y523">
        <f t="shared" si="92"/>
        <v>248</v>
      </c>
      <c r="Z523">
        <f t="shared" si="92"/>
        <v>249</v>
      </c>
    </row>
    <row r="524" spans="25:26" x14ac:dyDescent="0.2">
      <c r="Y524">
        <f t="shared" si="92"/>
        <v>249</v>
      </c>
      <c r="Z524">
        <f t="shared" si="92"/>
        <v>250</v>
      </c>
    </row>
    <row r="525" spans="25:26" x14ac:dyDescent="0.2">
      <c r="Y525">
        <f t="shared" si="92"/>
        <v>250</v>
      </c>
      <c r="Z525">
        <f t="shared" si="92"/>
        <v>251</v>
      </c>
    </row>
    <row r="526" spans="25:26" x14ac:dyDescent="0.2">
      <c r="Y526">
        <f t="shared" si="92"/>
        <v>251</v>
      </c>
      <c r="Z526">
        <f t="shared" si="92"/>
        <v>252</v>
      </c>
    </row>
    <row r="527" spans="25:26" x14ac:dyDescent="0.2">
      <c r="Y527">
        <f t="shared" si="92"/>
        <v>252</v>
      </c>
      <c r="Z527">
        <f t="shared" si="92"/>
        <v>253</v>
      </c>
    </row>
    <row r="528" spans="25:26" x14ac:dyDescent="0.2">
      <c r="Y528">
        <f t="shared" si="92"/>
        <v>253</v>
      </c>
      <c r="Z528">
        <f t="shared" si="92"/>
        <v>254</v>
      </c>
    </row>
    <row r="529" spans="25:26" x14ac:dyDescent="0.2">
      <c r="Y529">
        <f t="shared" si="92"/>
        <v>254</v>
      </c>
      <c r="Z529">
        <f t="shared" si="92"/>
        <v>255</v>
      </c>
    </row>
    <row r="530" spans="25:26" x14ac:dyDescent="0.2">
      <c r="Y530">
        <f t="shared" si="92"/>
        <v>255</v>
      </c>
      <c r="Z530">
        <f t="shared" si="92"/>
        <v>256</v>
      </c>
    </row>
    <row r="531" spans="25:26" x14ac:dyDescent="0.2">
      <c r="Y531">
        <f t="shared" si="92"/>
        <v>256</v>
      </c>
      <c r="Z531">
        <f t="shared" si="92"/>
        <v>257</v>
      </c>
    </row>
    <row r="532" spans="25:26" x14ac:dyDescent="0.2">
      <c r="Y532">
        <f t="shared" si="92"/>
        <v>257</v>
      </c>
      <c r="Z532">
        <f t="shared" si="92"/>
        <v>258</v>
      </c>
    </row>
    <row r="533" spans="25:26" x14ac:dyDescent="0.2">
      <c r="Y533">
        <f t="shared" si="92"/>
        <v>258</v>
      </c>
      <c r="Z533">
        <f t="shared" si="92"/>
        <v>259</v>
      </c>
    </row>
    <row r="534" spans="25:26" x14ac:dyDescent="0.2">
      <c r="Y534">
        <f t="shared" si="92"/>
        <v>259</v>
      </c>
      <c r="Z534">
        <f t="shared" si="92"/>
        <v>260</v>
      </c>
    </row>
    <row r="535" spans="25:26" x14ac:dyDescent="0.2">
      <c r="Y535">
        <f t="shared" si="92"/>
        <v>260</v>
      </c>
      <c r="Z535">
        <f t="shared" si="92"/>
        <v>261</v>
      </c>
    </row>
    <row r="536" spans="25:26" x14ac:dyDescent="0.2">
      <c r="Y536">
        <f t="shared" ref="Y536:Z550" si="93">Y535+1</f>
        <v>261</v>
      </c>
      <c r="Z536">
        <f t="shared" si="93"/>
        <v>262</v>
      </c>
    </row>
    <row r="537" spans="25:26" x14ac:dyDescent="0.2">
      <c r="Y537">
        <f t="shared" si="93"/>
        <v>262</v>
      </c>
      <c r="Z537">
        <f t="shared" si="93"/>
        <v>263</v>
      </c>
    </row>
    <row r="538" spans="25:26" x14ac:dyDescent="0.2">
      <c r="Y538">
        <f t="shared" si="93"/>
        <v>263</v>
      </c>
      <c r="Z538">
        <f t="shared" si="93"/>
        <v>264</v>
      </c>
    </row>
    <row r="539" spans="25:26" x14ac:dyDescent="0.2">
      <c r="Y539">
        <f t="shared" si="93"/>
        <v>264</v>
      </c>
      <c r="Z539">
        <f t="shared" si="93"/>
        <v>265</v>
      </c>
    </row>
    <row r="540" spans="25:26" x14ac:dyDescent="0.2">
      <c r="Y540">
        <f t="shared" si="93"/>
        <v>265</v>
      </c>
      <c r="Z540">
        <f t="shared" si="93"/>
        <v>266</v>
      </c>
    </row>
    <row r="541" spans="25:26" x14ac:dyDescent="0.2">
      <c r="Y541">
        <f t="shared" si="93"/>
        <v>266</v>
      </c>
      <c r="Z541">
        <f t="shared" si="93"/>
        <v>267</v>
      </c>
    </row>
    <row r="542" spans="25:26" x14ac:dyDescent="0.2">
      <c r="Y542">
        <f t="shared" si="93"/>
        <v>267</v>
      </c>
      <c r="Z542">
        <f t="shared" si="93"/>
        <v>268</v>
      </c>
    </row>
    <row r="543" spans="25:26" x14ac:dyDescent="0.2">
      <c r="Y543">
        <f t="shared" si="93"/>
        <v>268</v>
      </c>
      <c r="Z543">
        <f t="shared" si="93"/>
        <v>269</v>
      </c>
    </row>
    <row r="544" spans="25:26" x14ac:dyDescent="0.2">
      <c r="Y544">
        <f t="shared" si="93"/>
        <v>269</v>
      </c>
      <c r="Z544">
        <f t="shared" si="93"/>
        <v>270</v>
      </c>
    </row>
    <row r="545" spans="25:26" x14ac:dyDescent="0.2">
      <c r="Y545">
        <f t="shared" si="93"/>
        <v>270</v>
      </c>
      <c r="Z545">
        <f t="shared" si="93"/>
        <v>271</v>
      </c>
    </row>
    <row r="546" spans="25:26" x14ac:dyDescent="0.2">
      <c r="Y546">
        <f t="shared" si="93"/>
        <v>271</v>
      </c>
      <c r="Z546">
        <f t="shared" si="93"/>
        <v>272</v>
      </c>
    </row>
    <row r="547" spans="25:26" x14ac:dyDescent="0.2">
      <c r="Y547">
        <f t="shared" si="93"/>
        <v>272</v>
      </c>
      <c r="Z547">
        <f t="shared" si="93"/>
        <v>273</v>
      </c>
    </row>
    <row r="548" spans="25:26" x14ac:dyDescent="0.2">
      <c r="Y548">
        <f t="shared" si="93"/>
        <v>273</v>
      </c>
      <c r="Z548">
        <f t="shared" si="93"/>
        <v>274</v>
      </c>
    </row>
    <row r="549" spans="25:26" x14ac:dyDescent="0.2">
      <c r="Y549">
        <f t="shared" si="93"/>
        <v>274</v>
      </c>
      <c r="Z549">
        <f t="shared" si="93"/>
        <v>275</v>
      </c>
    </row>
    <row r="550" spans="25:26" x14ac:dyDescent="0.2">
      <c r="Y550">
        <f t="shared" si="93"/>
        <v>275</v>
      </c>
      <c r="Z550">
        <f t="shared" si="93"/>
        <v>276</v>
      </c>
    </row>
  </sheetData>
  <sheetProtection sheet="1" formatCells="0" insertHyperlinks="0"/>
  <mergeCells count="2">
    <mergeCell ref="C1:I1"/>
    <mergeCell ref="C6:F6"/>
  </mergeCells>
  <conditionalFormatting sqref="I277">
    <cfRule type="cellIs" dxfId="8" priority="2" stopIfTrue="1" operator="notEqual">
      <formula>""</formula>
    </cfRule>
  </conditionalFormatting>
  <conditionalFormatting sqref="I8:I25">
    <cfRule type="cellIs" dxfId="7" priority="3" stopIfTrue="1" operator="notEqual">
      <formula>""</formula>
    </cfRule>
  </conditionalFormatting>
  <conditionalFormatting sqref="I26:I276">
    <cfRule type="cellIs" dxfId="6" priority="1" stopIfTrue="1" operator="notEqual">
      <formula>""</formula>
    </cfRule>
  </conditionalFormatting>
  <pageMargins left="0.78740157480314965" right="0.78740157480314965" top="0.78740157480314965" bottom="0.87" header="0.51181102362204722" footer="0.51181102362204722"/>
  <pageSetup paperSize="9" orientation="portrait" r:id="rId1"/>
  <headerFooter alignWithMargins="0">
    <oddFooter>&amp;L&amp;8Ausdruck vom &amp;D, &amp;T&amp;C&amp;8vereinsbuchhaltung.ch&amp;R&amp;8Seite 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B550"/>
  <sheetViews>
    <sheetView topLeftCell="C1" workbookViewId="0">
      <pane ySplit="7" topLeftCell="A8" activePane="bottomLeft" state="frozen"/>
      <selection activeCell="C1" sqref="C1"/>
      <selection pane="bottomLeft" activeCell="C7" sqref="C7"/>
    </sheetView>
  </sheetViews>
  <sheetFormatPr baseColWidth="10" defaultRowHeight="12.75" x14ac:dyDescent="0.2"/>
  <cols>
    <col min="1" max="2" width="11.42578125" hidden="1" customWidth="1"/>
    <col min="3" max="3" width="15.28515625" customWidth="1"/>
    <col min="4" max="4" width="26.42578125" customWidth="1"/>
    <col min="5" max="5" width="11.7109375" customWidth="1"/>
    <col min="6" max="6" width="27.28515625" customWidth="1"/>
    <col min="7" max="7" width="0" hidden="1" customWidth="1"/>
    <col min="8" max="8" width="4.140625" hidden="1" customWidth="1"/>
    <col min="9" max="9" width="64.28515625" customWidth="1"/>
    <col min="10" max="13" width="11.42578125" customWidth="1"/>
    <col min="14" max="28" width="11.42578125" hidden="1" customWidth="1"/>
    <col min="29" max="37" width="11.42578125" customWidth="1"/>
  </cols>
  <sheetData>
    <row r="1" spans="1:28" ht="234.75" customHeight="1" x14ac:dyDescent="0.2">
      <c r="C1" s="28" t="s">
        <v>113</v>
      </c>
      <c r="D1" s="28"/>
      <c r="E1" s="28"/>
      <c r="F1" s="28"/>
      <c r="G1" s="28"/>
      <c r="H1" s="28"/>
      <c r="I1" s="28"/>
    </row>
    <row r="2" spans="1:28" ht="102" hidden="1" x14ac:dyDescent="0.2">
      <c r="C2" t="s">
        <v>5</v>
      </c>
      <c r="D2" s="2"/>
      <c r="E2" s="2"/>
      <c r="F2" s="3" t="str">
        <f>CONCATENATE("ist keine zulässige Bezeichnung für eine Kontenkategorie. Bitte ändern Sie diese in ",F3,", sonst entstehen Fehler in Berechnungen.")</f>
        <v>ist keine zulässige Bezeichnung für eine Kontenkategorie. Bitte ändern Sie diese in Aktivkonto, Passivkonto, Aufwandskonto oder Ertragskonto, sonst entstehen Fehler in Berechnungen.</v>
      </c>
      <c r="G2" s="1"/>
    </row>
    <row r="3" spans="1:28" ht="38.25" hidden="1" x14ac:dyDescent="0.2">
      <c r="C3" t="s">
        <v>6</v>
      </c>
      <c r="D3" s="2"/>
      <c r="E3" s="2"/>
      <c r="F3" s="3" t="str">
        <f>CONCATENATE(C2,", ",C3,", ",C4," oder ",C5)</f>
        <v>Aktivkonto, Passivkonto, Aufwandskonto oder Ertragskonto</v>
      </c>
      <c r="G3" s="1"/>
    </row>
    <row r="4" spans="1:28" hidden="1" x14ac:dyDescent="0.2">
      <c r="C4" t="s">
        <v>7</v>
      </c>
      <c r="D4" s="2"/>
      <c r="E4" s="2"/>
      <c r="F4" s="2"/>
      <c r="G4" s="1"/>
    </row>
    <row r="5" spans="1:28" hidden="1" x14ac:dyDescent="0.2">
      <c r="C5" t="s">
        <v>8</v>
      </c>
      <c r="D5" s="2"/>
      <c r="E5" s="2"/>
      <c r="F5" s="2"/>
      <c r="G5" s="1"/>
    </row>
    <row r="6" spans="1:28" ht="32.25" customHeight="1" x14ac:dyDescent="0.2">
      <c r="C6" s="29" t="s">
        <v>264</v>
      </c>
      <c r="D6" s="30"/>
      <c r="E6" s="30"/>
      <c r="F6" s="31"/>
      <c r="G6" s="1"/>
    </row>
    <row r="7" spans="1:28" ht="31.5" customHeight="1" x14ac:dyDescent="0.2">
      <c r="A7" s="4" t="s">
        <v>9</v>
      </c>
      <c r="B7" s="4" t="s">
        <v>10</v>
      </c>
      <c r="C7" s="4" t="s">
        <v>11</v>
      </c>
      <c r="D7" s="4" t="s">
        <v>12</v>
      </c>
      <c r="E7" s="13" t="s">
        <v>18</v>
      </c>
      <c r="F7" s="4" t="s">
        <v>13</v>
      </c>
      <c r="G7" s="15"/>
      <c r="H7" s="14"/>
      <c r="I7" s="4" t="s">
        <v>14</v>
      </c>
      <c r="R7">
        <v>0</v>
      </c>
      <c r="S7">
        <v>0</v>
      </c>
      <c r="T7">
        <v>0</v>
      </c>
      <c r="U7">
        <v>0</v>
      </c>
    </row>
    <row r="8" spans="1:28" x14ac:dyDescent="0.2">
      <c r="A8">
        <v>1</v>
      </c>
      <c r="B8">
        <v>1</v>
      </c>
      <c r="C8" s="5"/>
      <c r="D8" s="6" t="s">
        <v>114</v>
      </c>
      <c r="E8" s="7"/>
      <c r="F8" s="7"/>
      <c r="H8">
        <f>C8</f>
        <v>0</v>
      </c>
      <c r="I8" s="8" t="str">
        <f>IF(AND(AND(C8="",D8="",E8="",F8=""),OR(C9&lt;&gt;"",D9&lt;&gt;"")),"Bitte diese Zeile nicht leer lassen",IF(AND(D8&lt;&gt;"",OR(C8&lt;&gt;"",E8&lt;&gt;"",F8&lt;&gt;"")),"Bitte Zeile nur als Titelzeile (Spalte D) oder als Kontozeile (andere Spalten) verwenden",IF(E8="","",IF(AND(E8&lt;&gt;"",F8&lt;&gt;"",C8=""),"Bitte gültige Kontokategorie (s. oben) zuweisen",IF(OR(E8&lt;1000,E8&gt;9999),CONCATENATE(E8," auf Spalte F ist keine vierstellige Kontonummer"),IF(OR(C8=C$2,C8=C$3,C8=C$4,C8=C$5),"","Bitte gültige Kontokategorie eingeben"))))))</f>
        <v/>
      </c>
      <c r="M8" s="9"/>
      <c r="Q8">
        <f t="shared" ref="Q8:Q71" si="0">E8</f>
        <v>0</v>
      </c>
      <c r="R8">
        <f>IF(OR(AND(D8&lt;&gt;"",C9="",C10=$C$2),AND(D8&lt;&gt;"",C9=$C$2)),R7+1,R7)</f>
        <v>1</v>
      </c>
      <c r="S8">
        <f>IF(OR(AND(D8&lt;&gt;"",C9="",C10=$C$3),AND(D8&lt;&gt;"",C9=$C$3)),S7+1,S7)</f>
        <v>0</v>
      </c>
      <c r="T8">
        <f>IF(OR(AND(D8&lt;&gt;"",C9="",C10=$C$4),AND(D8&lt;&gt;"",C9=$C$4)),T7+1,T7)</f>
        <v>0</v>
      </c>
      <c r="U8">
        <f t="shared" ref="U8:U71" si="1">IF(OR(AND(D8&lt;&gt;"",C9="",C10=$C$5),AND(D8&lt;&gt;"",C9=$C$5)),U7+1,U7)</f>
        <v>0</v>
      </c>
      <c r="W8">
        <f>IF(E8="",W7+0.0001,E8)</f>
        <v>1E-4</v>
      </c>
      <c r="Y8">
        <f>IF(T8-T7=0,Y7+0.00001,T8)</f>
        <v>1.0000000000000001E-5</v>
      </c>
      <c r="Z8">
        <f>IF(U8-U7=0,Z7+0.00001,U8)</f>
        <v>1.0000000000000001E-5</v>
      </c>
      <c r="AA8" t="str">
        <f>IF(T8-T7=0,"",D8)</f>
        <v/>
      </c>
      <c r="AB8" t="str">
        <f t="shared" ref="AB8:AB71" si="2">IF(U8-U7=0,"",D8)</f>
        <v/>
      </c>
    </row>
    <row r="9" spans="1:28" x14ac:dyDescent="0.2">
      <c r="A9">
        <f>A8+1</f>
        <v>2</v>
      </c>
      <c r="B9">
        <f>B8+2</f>
        <v>3</v>
      </c>
      <c r="C9" s="5"/>
      <c r="D9" s="6" t="s">
        <v>115</v>
      </c>
      <c r="E9" s="7"/>
      <c r="F9" s="7"/>
      <c r="H9">
        <f t="shared" ref="H9:H72" si="3">C9</f>
        <v>0</v>
      </c>
      <c r="I9" s="16" t="str">
        <f>IF(AND(AND(C9="",D9="",E9="",F9=""),OR(C10&lt;&gt;"",D10&lt;&gt;"")),"Bitte diese Zeile nicht leer lassen",IF(AND(D9&lt;&gt;"",OR(C9&lt;&gt;"",E9&lt;&gt;"",F9&lt;&gt;"")),"Bitte Zeile nur als Titelzeile (Spalte D) oder als Kontozeile (andere Spalten) verwenden",IF(E9="","",IF(AND(E9&lt;&gt;"",F9&lt;&gt;"",C9=""),"Bitte gültige Kontokategorie (s. oben) zuweisen",IF(E9&lt;=E8,"Kontonummern müssen aufsteigend eingegeben werden.",IF(OR(E9&lt;1000,E9&gt;9999),CONCATENATE(E9," auf Spalte F ist keine vierstellige Kontonummer"),IF(OR(C9=C$2,C9=C$3,C9=C$4,C9=C$5),"","Bitte gültige Kontokategorie eingeben")))))))</f>
        <v/>
      </c>
      <c r="Q9">
        <f t="shared" si="0"/>
        <v>0</v>
      </c>
      <c r="R9">
        <f t="shared" ref="R9:R72" si="4">IF(OR(AND(D9&lt;&gt;"",C10="",C11=$C$2),AND(D9&lt;&gt;"",C10=$C$2)),R8+1,R8)</f>
        <v>2</v>
      </c>
      <c r="S9">
        <f t="shared" ref="S9:S72" si="5">IF(OR(AND(D9&lt;&gt;"",C10="",C11=$C$3),AND(D9&lt;&gt;"",C10=$C$3)),S8+1,S8)</f>
        <v>0</v>
      </c>
      <c r="T9">
        <f t="shared" ref="T9:T72" si="6">IF(OR(AND(D9&lt;&gt;"",C10="",C11=$C$4),AND(D9&lt;&gt;"",C10=$C$4)),T8+1,T8)</f>
        <v>0</v>
      </c>
      <c r="U9">
        <f t="shared" si="1"/>
        <v>0</v>
      </c>
      <c r="W9">
        <f>IF(E9="",W8+0.0001,E9)</f>
        <v>2.0000000000000001E-4</v>
      </c>
      <c r="Y9">
        <f t="shared" ref="Y9:Z24" si="7">IF(T9-T8=0,Y8+0.00001,T9)</f>
        <v>2.0000000000000002E-5</v>
      </c>
      <c r="Z9">
        <f t="shared" si="7"/>
        <v>2.0000000000000002E-5</v>
      </c>
      <c r="AA9" t="str">
        <f t="shared" ref="AA9:AA72" si="8">IF(T9-T8=0,"",D9)</f>
        <v/>
      </c>
      <c r="AB9" t="str">
        <f t="shared" si="2"/>
        <v/>
      </c>
    </row>
    <row r="10" spans="1:28" ht="12.75" customHeight="1" x14ac:dyDescent="0.2">
      <c r="A10">
        <f t="shared" ref="A10:A73" si="9">A9+1</f>
        <v>3</v>
      </c>
      <c r="B10">
        <f t="shared" ref="B10:B73" si="10">B9+2</f>
        <v>5</v>
      </c>
      <c r="C10" s="5" t="s">
        <v>5</v>
      </c>
      <c r="D10" s="6"/>
      <c r="E10" s="7">
        <v>1000</v>
      </c>
      <c r="F10" s="7" t="s">
        <v>20</v>
      </c>
      <c r="H10" t="str">
        <f t="shared" si="3"/>
        <v>Aktivkonto</v>
      </c>
      <c r="I10" s="16" t="str">
        <f>IF(AND(AND(C10="",D10="",E10="",F10=""),OR(C11&lt;&gt;"",D11&lt;&gt;"")),"Bitte diese Zeile nicht leer lassen",IF(AND(D10&lt;&gt;"",OR(C10&lt;&gt;"",E10&lt;&gt;"",F10&lt;&gt;"")),"Bitte Zeile nur als Titelzeile (Spalte D) oder als Kontozeile (andere Spalten) verwenden",IF(E10="","",IF(AND(E10&lt;&gt;"",F10&lt;&gt;"",C10=""),"Bitte gültige Kontokategorie (s. oben) zuweisen",IF(OR(E10&lt;=E9,E10&lt;=E8),"Kontonummern müssen aufsteigend eingegeben werden.",IF(OR(E10&lt;1000,E10&gt;9999),CONCATENATE(E10," auf Spalte F ist keine vierstellige Kontonummer"),IF(OR(C10=C$2,C10=C$3,C10=C$4,C10=C$5),"","Bitte gültige Kontokategorie eingeben")))))))</f>
        <v/>
      </c>
      <c r="Q10">
        <f t="shared" si="0"/>
        <v>1000</v>
      </c>
      <c r="R10">
        <f t="shared" si="4"/>
        <v>2</v>
      </c>
      <c r="S10">
        <f t="shared" si="5"/>
        <v>0</v>
      </c>
      <c r="T10">
        <f t="shared" si="6"/>
        <v>0</v>
      </c>
      <c r="U10">
        <f t="shared" si="1"/>
        <v>0</v>
      </c>
      <c r="W10">
        <f t="shared" ref="W10:W73" si="11">IF(E10="",W9+0.0001,E10)</f>
        <v>1000</v>
      </c>
      <c r="Y10">
        <f t="shared" si="7"/>
        <v>3.0000000000000004E-5</v>
      </c>
      <c r="Z10">
        <f t="shared" si="7"/>
        <v>3.0000000000000004E-5</v>
      </c>
      <c r="AA10" t="str">
        <f t="shared" si="8"/>
        <v/>
      </c>
      <c r="AB10" t="str">
        <f t="shared" si="2"/>
        <v/>
      </c>
    </row>
    <row r="11" spans="1:28" x14ac:dyDescent="0.2">
      <c r="A11">
        <f t="shared" si="9"/>
        <v>4</v>
      </c>
      <c r="B11">
        <f t="shared" si="10"/>
        <v>7</v>
      </c>
      <c r="C11" s="5" t="s">
        <v>5</v>
      </c>
      <c r="D11" s="6"/>
      <c r="E11" s="7">
        <v>1010</v>
      </c>
      <c r="F11" s="7" t="s">
        <v>116</v>
      </c>
      <c r="H11" t="str">
        <f t="shared" si="3"/>
        <v>Aktivkonto</v>
      </c>
      <c r="I11" s="16" t="str">
        <f>IF(AND(AND(C11="",D11="",E11="",F11=""),OR(C12&lt;&gt;"",D12&lt;&gt;"")),"Bitte diese Zeile nicht leer lassen",IF(AND(D11&lt;&gt;"",OR(C11&lt;&gt;"",E11&lt;&gt;"",F11&lt;&gt;"")),"Bitte Zeile nur als Titelzeile (Spalte D) oder als Kontozeile (andere Spalten) verwenden",IF(E11="","",IF(AND(E11&lt;&gt;"",F11&lt;&gt;"",C11=""),"Bitte gültige Kontokategorie (s. oben) zuweisen",IF(OR(E11&lt;=E10,E11&lt;=E9),"Kontonummern müssen aufsteigend eingegeben werden.",IF(OR(E11&lt;1000,E11&gt;9999),CONCATENATE(E11," auf Spalte F ist keine vierstellige Kontonummer"),IF(OR(C11=C$2,C11=C$3,C11=C$4,C11=C$5),"","Bitte gültige Kontokategorie eingeben")))))))</f>
        <v/>
      </c>
      <c r="Q11">
        <f t="shared" si="0"/>
        <v>1010</v>
      </c>
      <c r="R11">
        <f t="shared" si="4"/>
        <v>2</v>
      </c>
      <c r="S11">
        <f t="shared" si="5"/>
        <v>0</v>
      </c>
      <c r="T11">
        <f t="shared" si="6"/>
        <v>0</v>
      </c>
      <c r="U11">
        <f t="shared" si="1"/>
        <v>0</v>
      </c>
      <c r="W11">
        <f t="shared" si="11"/>
        <v>1010</v>
      </c>
      <c r="Y11">
        <f t="shared" si="7"/>
        <v>4.0000000000000003E-5</v>
      </c>
      <c r="Z11">
        <f t="shared" si="7"/>
        <v>4.0000000000000003E-5</v>
      </c>
      <c r="AA11" t="str">
        <f t="shared" si="8"/>
        <v/>
      </c>
      <c r="AB11" t="str">
        <f t="shared" si="2"/>
        <v/>
      </c>
    </row>
    <row r="12" spans="1:28" ht="15" customHeight="1" x14ac:dyDescent="0.2">
      <c r="A12">
        <f t="shared" si="9"/>
        <v>5</v>
      </c>
      <c r="B12">
        <f t="shared" si="10"/>
        <v>9</v>
      </c>
      <c r="C12" s="5" t="s">
        <v>5</v>
      </c>
      <c r="D12" s="6"/>
      <c r="E12" s="7">
        <v>1020</v>
      </c>
      <c r="F12" s="7" t="s">
        <v>117</v>
      </c>
      <c r="H12" t="str">
        <f t="shared" si="3"/>
        <v>Aktivkonto</v>
      </c>
      <c r="I12" s="16" t="str">
        <f>IF(AND(AND(C12="",D12="",E12="",F12=""),OR(C13&lt;&gt;"",D13&lt;&gt;"")),"Bitte diese Zeile nicht leer lassen",IF(AND(D12&lt;&gt;"",OR(C12&lt;&gt;"",E12&lt;&gt;"",F12&lt;&gt;"")),"Bitte Zeile nur als Titelzeile (Spalte D) oder als Kontozeile (andere Spalten) verwenden",IF(E12="","",IF(AND(E12&lt;&gt;"",F12&lt;&gt;"",C12=""),"Bitte gültige Kontokategorie (s. oben) zuweisen",IF(OR(E12&lt;=E11,E12&lt;=E10),"Kontonummern müssen aufsteigend eingegeben werden.",IF(OR(E12&lt;1000,E12&gt;9999),CONCATENATE(E12," auf Spalte F ist keine vierstellige Kontonummer"),IF(OR(C12=C$2,C12=C$3,C12=C$4,C12=C$5),"","Bitte gültige Kontokategorie eingeben")))))))</f>
        <v/>
      </c>
      <c r="Q12">
        <f t="shared" si="0"/>
        <v>1020</v>
      </c>
      <c r="R12">
        <f t="shared" si="4"/>
        <v>2</v>
      </c>
      <c r="S12">
        <f t="shared" si="5"/>
        <v>0</v>
      </c>
      <c r="T12">
        <f t="shared" si="6"/>
        <v>0</v>
      </c>
      <c r="U12">
        <f t="shared" si="1"/>
        <v>0</v>
      </c>
      <c r="W12">
        <f t="shared" si="11"/>
        <v>1020</v>
      </c>
      <c r="Y12">
        <f t="shared" si="7"/>
        <v>5.0000000000000002E-5</v>
      </c>
      <c r="Z12">
        <f t="shared" si="7"/>
        <v>5.0000000000000002E-5</v>
      </c>
      <c r="AA12" t="str">
        <f t="shared" si="8"/>
        <v/>
      </c>
      <c r="AB12" t="str">
        <f t="shared" si="2"/>
        <v/>
      </c>
    </row>
    <row r="13" spans="1:28" x14ac:dyDescent="0.2">
      <c r="A13">
        <f t="shared" si="9"/>
        <v>6</v>
      </c>
      <c r="B13">
        <f t="shared" si="10"/>
        <v>11</v>
      </c>
      <c r="C13" s="5" t="s">
        <v>5</v>
      </c>
      <c r="D13" s="6"/>
      <c r="E13" s="7">
        <v>1030</v>
      </c>
      <c r="F13" s="7" t="s">
        <v>202</v>
      </c>
      <c r="H13" t="str">
        <f t="shared" si="3"/>
        <v>Aktivkonto</v>
      </c>
      <c r="I13" s="16" t="str">
        <f>IF(AND(AND(C13="",D13="",E13="",F13=""),OR(C14&lt;&gt;"",D14&lt;&gt;"")),"Bitte diese Zeile nicht leer lassen",IF(AND(D13&lt;&gt;"",OR(C13&lt;&gt;"",E13&lt;&gt;"",F13&lt;&gt;"")),"Bitte Zeile nur als Titelzeile (Spalte D) oder als Kontozeile (andere Spalten) verwenden",IF(E13="","",IF(AND(E13&lt;&gt;"",F13&lt;&gt;"",C13=""),"Bitte gültige Kontokategorie (s. oben) zuweisen",IF(OR(E13&lt;=E12,E13&lt;=E11),"Kontonummern müssen aufsteigend eingegeben werden.",IF(OR(E13&lt;1000,E13&gt;9999),CONCATENATE(E13," auf Spalte F ist keine vierstellige Kontonummer"),IF(OR(C13=C$2,C13=C$3,C13=C$4,C13=C$5),"","Bitte gültige Kontokategorie eingeben")))))))</f>
        <v/>
      </c>
      <c r="Q13">
        <f t="shared" si="0"/>
        <v>1030</v>
      </c>
      <c r="R13">
        <f t="shared" si="4"/>
        <v>2</v>
      </c>
      <c r="S13">
        <f t="shared" si="5"/>
        <v>0</v>
      </c>
      <c r="T13">
        <f t="shared" si="6"/>
        <v>0</v>
      </c>
      <c r="U13">
        <f t="shared" si="1"/>
        <v>0</v>
      </c>
      <c r="W13">
        <f t="shared" si="11"/>
        <v>1030</v>
      </c>
      <c r="Y13">
        <f t="shared" si="7"/>
        <v>6.0000000000000002E-5</v>
      </c>
      <c r="Z13">
        <f t="shared" si="7"/>
        <v>6.0000000000000002E-5</v>
      </c>
      <c r="AA13" t="str">
        <f t="shared" si="8"/>
        <v/>
      </c>
      <c r="AB13" t="str">
        <f t="shared" si="2"/>
        <v/>
      </c>
    </row>
    <row r="14" spans="1:28" x14ac:dyDescent="0.2">
      <c r="A14">
        <f t="shared" si="9"/>
        <v>7</v>
      </c>
      <c r="B14">
        <f t="shared" si="10"/>
        <v>13</v>
      </c>
      <c r="C14" s="5"/>
      <c r="D14" s="6" t="s">
        <v>120</v>
      </c>
      <c r="E14" s="7"/>
      <c r="F14" s="7"/>
      <c r="H14">
        <f t="shared" si="3"/>
        <v>0</v>
      </c>
      <c r="I14" s="16" t="str">
        <f>IF(AND(AND(C14="",D14="",E14="",F14=""),OR(C15&lt;&gt;"",D15&lt;&gt;"")),"Bitte diese Zeile nicht leer lassen",IF(AND(D14&lt;&gt;"",OR(C14&lt;&gt;"",E14&lt;&gt;"",F14&lt;&gt;"")),"Bitte Zeile nur als Titelzeile (Spalte D) oder als Kontozeile (andere Spalten) verwenden",IF(E14="","",IF(AND(E14&lt;&gt;"",F14&lt;&gt;"",C14=""),"Bitte gültige Kontokategorie (s. oben) zuweisen",IF(OR(E14&lt;=E13,E14&lt;=E12),"Kontonummern müssen aufsteigend eingegeben werden.",IF(OR(E14&lt;1000,E14&gt;9999),CONCATENATE(E14," auf Spalte F ist keine vierstellige Kontonummer"),IF(OR(C14=C$2,C14=C$3,C14=C$4,C14=C$5),"","Bitte gültige Kontokategorie eingeben")))))))</f>
        <v/>
      </c>
      <c r="Q14">
        <f t="shared" si="0"/>
        <v>0</v>
      </c>
      <c r="R14">
        <f t="shared" si="4"/>
        <v>3</v>
      </c>
      <c r="S14">
        <f t="shared" si="5"/>
        <v>0</v>
      </c>
      <c r="T14">
        <f t="shared" si="6"/>
        <v>0</v>
      </c>
      <c r="U14">
        <f t="shared" si="1"/>
        <v>0</v>
      </c>
      <c r="W14">
        <f t="shared" si="11"/>
        <v>1030.0001</v>
      </c>
      <c r="Y14">
        <f t="shared" si="7"/>
        <v>7.0000000000000007E-5</v>
      </c>
      <c r="Z14">
        <f t="shared" si="7"/>
        <v>7.0000000000000007E-5</v>
      </c>
      <c r="AA14" t="str">
        <f t="shared" si="8"/>
        <v/>
      </c>
      <c r="AB14" t="str">
        <f t="shared" si="2"/>
        <v/>
      </c>
    </row>
    <row r="15" spans="1:28" x14ac:dyDescent="0.2">
      <c r="A15">
        <f t="shared" si="9"/>
        <v>8</v>
      </c>
      <c r="B15">
        <f t="shared" si="10"/>
        <v>15</v>
      </c>
      <c r="C15" s="5" t="s">
        <v>5</v>
      </c>
      <c r="D15" s="6"/>
      <c r="E15" s="7">
        <v>1100</v>
      </c>
      <c r="F15" s="7" t="s">
        <v>121</v>
      </c>
      <c r="H15" t="str">
        <f t="shared" si="3"/>
        <v>Aktivkonto</v>
      </c>
      <c r="I15" s="16" t="str">
        <f t="shared" ref="I15:I78" si="12">IF(AND(AND(C15="",D15="",E15="",F15=""),OR(C16&lt;&gt;"",D16&lt;&gt;"")),"Bitte diese Zeile nicht leer lassen",IF(AND(D15&lt;&gt;"",OR(C15&lt;&gt;"",E15&lt;&gt;"",F15&lt;&gt;"")),"Bitte Zeile nur als Titelzeile (Spalte D) oder als Kontozeile (andere Spalten) verwenden",IF(E15="","",IF(AND(E15&lt;&gt;"",F15&lt;&gt;"",C15=""),"Bitte gültige Kontokategorie (s. oben) zuweisen",IF(OR(E15&lt;=E14,E15&lt;=E13),"Kontonummern müssen aufsteigend eingegeben werden.",IF(OR(E15&lt;1000,E15&gt;9999),CONCATENATE(E15," auf Spalte F ist keine vierstellige Kontonummer"),IF(OR(C15=C$2,C15=C$3,C15=C$4,C15=C$5),"","Bitte gültige Kontokategorie eingeben")))))))</f>
        <v/>
      </c>
      <c r="Q15">
        <f t="shared" si="0"/>
        <v>1100</v>
      </c>
      <c r="R15">
        <f t="shared" si="4"/>
        <v>3</v>
      </c>
      <c r="S15">
        <f t="shared" si="5"/>
        <v>0</v>
      </c>
      <c r="T15">
        <f t="shared" si="6"/>
        <v>0</v>
      </c>
      <c r="U15">
        <f t="shared" si="1"/>
        <v>0</v>
      </c>
      <c r="W15">
        <f t="shared" si="11"/>
        <v>1100</v>
      </c>
      <c r="Y15">
        <f t="shared" si="7"/>
        <v>8.0000000000000007E-5</v>
      </c>
      <c r="Z15">
        <f t="shared" si="7"/>
        <v>8.0000000000000007E-5</v>
      </c>
      <c r="AA15" t="str">
        <f t="shared" si="8"/>
        <v/>
      </c>
      <c r="AB15" t="str">
        <f t="shared" si="2"/>
        <v/>
      </c>
    </row>
    <row r="16" spans="1:28" x14ac:dyDescent="0.2">
      <c r="A16">
        <f t="shared" si="9"/>
        <v>9</v>
      </c>
      <c r="B16">
        <f t="shared" si="10"/>
        <v>17</v>
      </c>
      <c r="C16" s="5" t="s">
        <v>5</v>
      </c>
      <c r="D16" s="6"/>
      <c r="E16" s="7">
        <v>1200</v>
      </c>
      <c r="F16" s="7" t="s">
        <v>203</v>
      </c>
      <c r="H16" t="str">
        <f t="shared" si="3"/>
        <v>Aktivkonto</v>
      </c>
      <c r="I16" s="16" t="str">
        <f t="shared" si="12"/>
        <v/>
      </c>
      <c r="Q16">
        <f t="shared" si="0"/>
        <v>1200</v>
      </c>
      <c r="R16">
        <f t="shared" si="4"/>
        <v>3</v>
      </c>
      <c r="S16">
        <f t="shared" si="5"/>
        <v>0</v>
      </c>
      <c r="T16">
        <f t="shared" si="6"/>
        <v>0</v>
      </c>
      <c r="U16">
        <f t="shared" si="1"/>
        <v>0</v>
      </c>
      <c r="W16">
        <f t="shared" si="11"/>
        <v>1200</v>
      </c>
      <c r="Y16">
        <f t="shared" si="7"/>
        <v>9.0000000000000006E-5</v>
      </c>
      <c r="Z16">
        <f t="shared" si="7"/>
        <v>9.0000000000000006E-5</v>
      </c>
      <c r="AA16" t="str">
        <f t="shared" si="8"/>
        <v/>
      </c>
      <c r="AB16" t="str">
        <f t="shared" si="2"/>
        <v/>
      </c>
    </row>
    <row r="17" spans="1:28" x14ac:dyDescent="0.2">
      <c r="A17">
        <f t="shared" si="9"/>
        <v>10</v>
      </c>
      <c r="B17">
        <f t="shared" si="10"/>
        <v>19</v>
      </c>
      <c r="C17" s="5" t="s">
        <v>5</v>
      </c>
      <c r="D17" s="6"/>
      <c r="E17" s="7">
        <v>1300</v>
      </c>
      <c r="F17" s="7" t="s">
        <v>54</v>
      </c>
      <c r="H17" t="str">
        <f t="shared" si="3"/>
        <v>Aktivkonto</v>
      </c>
      <c r="I17" s="16" t="str">
        <f t="shared" si="12"/>
        <v/>
      </c>
      <c r="Q17">
        <f t="shared" si="0"/>
        <v>1300</v>
      </c>
      <c r="R17">
        <f t="shared" si="4"/>
        <v>3</v>
      </c>
      <c r="S17">
        <f t="shared" si="5"/>
        <v>0</v>
      </c>
      <c r="T17">
        <f t="shared" si="6"/>
        <v>0</v>
      </c>
      <c r="U17">
        <f t="shared" si="1"/>
        <v>0</v>
      </c>
      <c r="W17">
        <f t="shared" si="11"/>
        <v>1300</v>
      </c>
      <c r="Y17">
        <f t="shared" si="7"/>
        <v>1E-4</v>
      </c>
      <c r="Z17">
        <f t="shared" si="7"/>
        <v>1E-4</v>
      </c>
      <c r="AA17" t="str">
        <f t="shared" si="8"/>
        <v/>
      </c>
      <c r="AB17" t="str">
        <f t="shared" si="2"/>
        <v/>
      </c>
    </row>
    <row r="18" spans="1:28" x14ac:dyDescent="0.2">
      <c r="A18">
        <f t="shared" si="9"/>
        <v>11</v>
      </c>
      <c r="B18">
        <f t="shared" si="10"/>
        <v>21</v>
      </c>
      <c r="C18" s="5"/>
      <c r="D18" s="6" t="s">
        <v>127</v>
      </c>
      <c r="E18" s="7"/>
      <c r="F18" s="7"/>
      <c r="H18">
        <f t="shared" si="3"/>
        <v>0</v>
      </c>
      <c r="I18" s="16" t="str">
        <f t="shared" si="12"/>
        <v/>
      </c>
      <c r="Q18">
        <f t="shared" si="0"/>
        <v>0</v>
      </c>
      <c r="R18">
        <f t="shared" si="4"/>
        <v>3</v>
      </c>
      <c r="S18">
        <f t="shared" si="5"/>
        <v>1</v>
      </c>
      <c r="T18">
        <f t="shared" si="6"/>
        <v>0</v>
      </c>
      <c r="U18">
        <f t="shared" si="1"/>
        <v>0</v>
      </c>
      <c r="W18">
        <f t="shared" si="11"/>
        <v>1300.0001</v>
      </c>
      <c r="Y18">
        <f t="shared" si="7"/>
        <v>1.1E-4</v>
      </c>
      <c r="Z18">
        <f t="shared" si="7"/>
        <v>1.1E-4</v>
      </c>
      <c r="AA18" t="str">
        <f t="shared" si="8"/>
        <v/>
      </c>
      <c r="AB18" t="str">
        <f t="shared" si="2"/>
        <v/>
      </c>
    </row>
    <row r="19" spans="1:28" x14ac:dyDescent="0.2">
      <c r="A19">
        <f t="shared" si="9"/>
        <v>12</v>
      </c>
      <c r="B19">
        <f t="shared" si="10"/>
        <v>23</v>
      </c>
      <c r="C19" s="5" t="s">
        <v>6</v>
      </c>
      <c r="D19" s="6"/>
      <c r="E19" s="7">
        <v>2000</v>
      </c>
      <c r="F19" s="7" t="s">
        <v>57</v>
      </c>
      <c r="H19" t="str">
        <f t="shared" si="3"/>
        <v>Passivkonto</v>
      </c>
      <c r="I19" s="16" t="str">
        <f t="shared" si="12"/>
        <v/>
      </c>
      <c r="Q19">
        <f t="shared" si="0"/>
        <v>2000</v>
      </c>
      <c r="R19">
        <f t="shared" si="4"/>
        <v>3</v>
      </c>
      <c r="S19">
        <f t="shared" si="5"/>
        <v>1</v>
      </c>
      <c r="T19">
        <f t="shared" si="6"/>
        <v>0</v>
      </c>
      <c r="U19">
        <f t="shared" si="1"/>
        <v>0</v>
      </c>
      <c r="W19">
        <f t="shared" si="11"/>
        <v>2000</v>
      </c>
      <c r="Y19">
        <f t="shared" si="7"/>
        <v>1.2E-4</v>
      </c>
      <c r="Z19">
        <f t="shared" si="7"/>
        <v>1.2E-4</v>
      </c>
      <c r="AA19" t="str">
        <f t="shared" si="8"/>
        <v/>
      </c>
      <c r="AB19" t="str">
        <f t="shared" si="2"/>
        <v/>
      </c>
    </row>
    <row r="20" spans="1:28" x14ac:dyDescent="0.2">
      <c r="A20">
        <f t="shared" si="9"/>
        <v>13</v>
      </c>
      <c r="B20">
        <f t="shared" si="10"/>
        <v>25</v>
      </c>
      <c r="C20" s="5" t="s">
        <v>6</v>
      </c>
      <c r="D20" s="6"/>
      <c r="E20" s="7">
        <v>2300</v>
      </c>
      <c r="F20" s="7" t="s">
        <v>60</v>
      </c>
      <c r="H20" t="str">
        <f t="shared" si="3"/>
        <v>Passivkonto</v>
      </c>
      <c r="I20" s="16" t="str">
        <f t="shared" si="12"/>
        <v/>
      </c>
      <c r="Q20">
        <f t="shared" si="0"/>
        <v>2300</v>
      </c>
      <c r="R20">
        <f t="shared" si="4"/>
        <v>3</v>
      </c>
      <c r="S20">
        <f t="shared" si="5"/>
        <v>1</v>
      </c>
      <c r="T20">
        <f t="shared" si="6"/>
        <v>0</v>
      </c>
      <c r="U20">
        <f t="shared" si="1"/>
        <v>0</v>
      </c>
      <c r="W20">
        <f t="shared" si="11"/>
        <v>2300</v>
      </c>
      <c r="Y20">
        <f t="shared" si="7"/>
        <v>1.3000000000000002E-4</v>
      </c>
      <c r="Z20">
        <f t="shared" si="7"/>
        <v>1.3000000000000002E-4</v>
      </c>
      <c r="AA20" t="str">
        <f t="shared" si="8"/>
        <v/>
      </c>
      <c r="AB20" t="str">
        <f t="shared" si="2"/>
        <v/>
      </c>
    </row>
    <row r="21" spans="1:28" x14ac:dyDescent="0.2">
      <c r="A21">
        <f t="shared" si="9"/>
        <v>14</v>
      </c>
      <c r="B21">
        <f t="shared" si="10"/>
        <v>27</v>
      </c>
      <c r="C21" s="5" t="s">
        <v>6</v>
      </c>
      <c r="D21" s="6"/>
      <c r="E21" s="7">
        <v>2500</v>
      </c>
      <c r="F21" s="7" t="s">
        <v>131</v>
      </c>
      <c r="H21" t="str">
        <f t="shared" si="3"/>
        <v>Passivkonto</v>
      </c>
      <c r="I21" s="16" t="str">
        <f t="shared" si="12"/>
        <v/>
      </c>
      <c r="Q21">
        <f t="shared" si="0"/>
        <v>2500</v>
      </c>
      <c r="R21">
        <f t="shared" si="4"/>
        <v>3</v>
      </c>
      <c r="S21">
        <f t="shared" si="5"/>
        <v>1</v>
      </c>
      <c r="T21">
        <f t="shared" si="6"/>
        <v>0</v>
      </c>
      <c r="U21">
        <f t="shared" si="1"/>
        <v>0</v>
      </c>
      <c r="W21">
        <f t="shared" si="11"/>
        <v>2500</v>
      </c>
      <c r="Y21">
        <f t="shared" si="7"/>
        <v>1.4000000000000001E-4</v>
      </c>
      <c r="Z21">
        <f t="shared" si="7"/>
        <v>1.4000000000000001E-4</v>
      </c>
      <c r="AA21" t="str">
        <f t="shared" si="8"/>
        <v/>
      </c>
      <c r="AB21" t="str">
        <f t="shared" si="2"/>
        <v/>
      </c>
    </row>
    <row r="22" spans="1:28" x14ac:dyDescent="0.2">
      <c r="A22">
        <f t="shared" si="9"/>
        <v>15</v>
      </c>
      <c r="B22">
        <f t="shared" si="10"/>
        <v>29</v>
      </c>
      <c r="C22" s="5" t="s">
        <v>6</v>
      </c>
      <c r="D22" s="6"/>
      <c r="E22" s="7">
        <v>2600</v>
      </c>
      <c r="F22" s="7" t="s">
        <v>204</v>
      </c>
      <c r="H22" t="str">
        <f t="shared" si="3"/>
        <v>Passivkonto</v>
      </c>
      <c r="I22" s="16" t="str">
        <f t="shared" si="12"/>
        <v/>
      </c>
      <c r="Q22">
        <f t="shared" si="0"/>
        <v>2600</v>
      </c>
      <c r="R22">
        <f t="shared" si="4"/>
        <v>3</v>
      </c>
      <c r="S22">
        <f t="shared" si="5"/>
        <v>1</v>
      </c>
      <c r="T22">
        <f t="shared" si="6"/>
        <v>0</v>
      </c>
      <c r="U22">
        <f t="shared" si="1"/>
        <v>0</v>
      </c>
      <c r="W22">
        <f t="shared" si="11"/>
        <v>2600</v>
      </c>
      <c r="Y22">
        <f t="shared" si="7"/>
        <v>1.5000000000000001E-4</v>
      </c>
      <c r="Z22">
        <f t="shared" si="7"/>
        <v>1.5000000000000001E-4</v>
      </c>
      <c r="AA22" t="str">
        <f t="shared" si="8"/>
        <v/>
      </c>
      <c r="AB22" t="str">
        <f t="shared" si="2"/>
        <v/>
      </c>
    </row>
    <row r="23" spans="1:28" x14ac:dyDescent="0.2">
      <c r="A23">
        <f t="shared" si="9"/>
        <v>16</v>
      </c>
      <c r="B23">
        <f t="shared" si="10"/>
        <v>31</v>
      </c>
      <c r="C23" s="5"/>
      <c r="D23" s="6" t="s">
        <v>132</v>
      </c>
      <c r="E23" s="7"/>
      <c r="F23" s="7"/>
      <c r="H23">
        <f t="shared" si="3"/>
        <v>0</v>
      </c>
      <c r="I23" s="16" t="str">
        <f t="shared" si="12"/>
        <v/>
      </c>
      <c r="Q23">
        <f t="shared" si="0"/>
        <v>0</v>
      </c>
      <c r="R23">
        <f t="shared" si="4"/>
        <v>3</v>
      </c>
      <c r="S23">
        <f t="shared" si="5"/>
        <v>2</v>
      </c>
      <c r="T23">
        <f t="shared" si="6"/>
        <v>0</v>
      </c>
      <c r="U23">
        <f t="shared" si="1"/>
        <v>0</v>
      </c>
      <c r="W23">
        <f t="shared" si="11"/>
        <v>2600.0001000000002</v>
      </c>
      <c r="Y23">
        <f t="shared" si="7"/>
        <v>1.6000000000000001E-4</v>
      </c>
      <c r="Z23">
        <f t="shared" si="7"/>
        <v>1.6000000000000001E-4</v>
      </c>
      <c r="AA23" t="str">
        <f t="shared" si="8"/>
        <v/>
      </c>
      <c r="AB23" t="str">
        <f t="shared" si="2"/>
        <v/>
      </c>
    </row>
    <row r="24" spans="1:28" x14ac:dyDescent="0.2">
      <c r="A24">
        <f t="shared" si="9"/>
        <v>17</v>
      </c>
      <c r="B24">
        <f t="shared" si="10"/>
        <v>33</v>
      </c>
      <c r="C24" s="5" t="s">
        <v>6</v>
      </c>
      <c r="D24" s="6"/>
      <c r="E24" s="7">
        <v>2800</v>
      </c>
      <c r="F24" s="7" t="s">
        <v>205</v>
      </c>
      <c r="H24" t="str">
        <f t="shared" si="3"/>
        <v>Passivkonto</v>
      </c>
      <c r="I24" s="16" t="str">
        <f t="shared" si="12"/>
        <v/>
      </c>
      <c r="Q24">
        <f t="shared" si="0"/>
        <v>2800</v>
      </c>
      <c r="R24">
        <f t="shared" si="4"/>
        <v>3</v>
      </c>
      <c r="S24">
        <f t="shared" si="5"/>
        <v>2</v>
      </c>
      <c r="T24">
        <f t="shared" si="6"/>
        <v>0</v>
      </c>
      <c r="U24">
        <f t="shared" si="1"/>
        <v>0</v>
      </c>
      <c r="W24">
        <f t="shared" si="11"/>
        <v>2800</v>
      </c>
      <c r="Y24">
        <f t="shared" si="7"/>
        <v>1.7000000000000001E-4</v>
      </c>
      <c r="Z24">
        <f t="shared" si="7"/>
        <v>1.7000000000000001E-4</v>
      </c>
      <c r="AA24" t="str">
        <f t="shared" si="8"/>
        <v/>
      </c>
      <c r="AB24" t="str">
        <f t="shared" si="2"/>
        <v/>
      </c>
    </row>
    <row r="25" spans="1:28" x14ac:dyDescent="0.2">
      <c r="A25">
        <f t="shared" si="9"/>
        <v>18</v>
      </c>
      <c r="B25">
        <f t="shared" si="10"/>
        <v>35</v>
      </c>
      <c r="C25" s="5" t="s">
        <v>6</v>
      </c>
      <c r="D25" s="6"/>
      <c r="E25" s="7">
        <v>2900</v>
      </c>
      <c r="F25" s="7" t="s">
        <v>67</v>
      </c>
      <c r="H25" t="str">
        <f t="shared" si="3"/>
        <v>Passivkonto</v>
      </c>
      <c r="I25" s="16" t="str">
        <f t="shared" si="12"/>
        <v/>
      </c>
      <c r="Q25">
        <f t="shared" si="0"/>
        <v>2900</v>
      </c>
      <c r="R25">
        <f t="shared" si="4"/>
        <v>3</v>
      </c>
      <c r="S25">
        <f t="shared" si="5"/>
        <v>2</v>
      </c>
      <c r="T25">
        <f t="shared" si="6"/>
        <v>0</v>
      </c>
      <c r="U25">
        <f t="shared" si="1"/>
        <v>0</v>
      </c>
      <c r="W25">
        <f t="shared" si="11"/>
        <v>2900</v>
      </c>
      <c r="Y25">
        <f t="shared" ref="Y25:Z40" si="13">IF(T25-T24=0,Y24+0.00001,T25)</f>
        <v>1.8000000000000001E-4</v>
      </c>
      <c r="Z25">
        <f t="shared" si="13"/>
        <v>1.8000000000000001E-4</v>
      </c>
      <c r="AA25" t="str">
        <f t="shared" si="8"/>
        <v/>
      </c>
      <c r="AB25" t="str">
        <f t="shared" si="2"/>
        <v/>
      </c>
    </row>
    <row r="26" spans="1:28" x14ac:dyDescent="0.2">
      <c r="A26">
        <f t="shared" si="9"/>
        <v>19</v>
      </c>
      <c r="B26">
        <f t="shared" si="10"/>
        <v>37</v>
      </c>
      <c r="C26" s="5" t="s">
        <v>6</v>
      </c>
      <c r="D26" s="6"/>
      <c r="E26" s="7">
        <v>2990</v>
      </c>
      <c r="F26" s="7" t="s">
        <v>134</v>
      </c>
      <c r="H26" t="str">
        <f t="shared" si="3"/>
        <v>Passivkonto</v>
      </c>
      <c r="I26" s="16" t="str">
        <f t="shared" si="12"/>
        <v/>
      </c>
      <c r="Q26">
        <f t="shared" si="0"/>
        <v>2990</v>
      </c>
      <c r="R26">
        <f t="shared" si="4"/>
        <v>3</v>
      </c>
      <c r="S26">
        <f t="shared" si="5"/>
        <v>2</v>
      </c>
      <c r="T26">
        <f t="shared" si="6"/>
        <v>0</v>
      </c>
      <c r="U26">
        <f t="shared" si="1"/>
        <v>0</v>
      </c>
      <c r="W26">
        <f t="shared" si="11"/>
        <v>2990</v>
      </c>
      <c r="Y26">
        <f t="shared" si="13"/>
        <v>1.9000000000000001E-4</v>
      </c>
      <c r="Z26">
        <f t="shared" si="13"/>
        <v>1.9000000000000001E-4</v>
      </c>
      <c r="AA26" t="str">
        <f t="shared" si="8"/>
        <v/>
      </c>
      <c r="AB26" t="str">
        <f t="shared" si="2"/>
        <v/>
      </c>
    </row>
    <row r="27" spans="1:28" x14ac:dyDescent="0.2">
      <c r="A27">
        <f t="shared" si="9"/>
        <v>20</v>
      </c>
      <c r="B27">
        <f t="shared" si="10"/>
        <v>39</v>
      </c>
      <c r="C27" s="5"/>
      <c r="D27" s="6" t="s">
        <v>206</v>
      </c>
      <c r="E27" s="7"/>
      <c r="F27" s="7"/>
      <c r="H27">
        <f t="shared" si="3"/>
        <v>0</v>
      </c>
      <c r="I27" s="16" t="str">
        <f t="shared" si="12"/>
        <v/>
      </c>
      <c r="Q27">
        <f t="shared" si="0"/>
        <v>0</v>
      </c>
      <c r="R27">
        <f t="shared" si="4"/>
        <v>3</v>
      </c>
      <c r="S27">
        <f t="shared" si="5"/>
        <v>2</v>
      </c>
      <c r="T27">
        <f t="shared" si="6"/>
        <v>1</v>
      </c>
      <c r="U27">
        <f t="shared" si="1"/>
        <v>0</v>
      </c>
      <c r="W27">
        <f t="shared" si="11"/>
        <v>2990.0001000000002</v>
      </c>
      <c r="Y27">
        <f t="shared" si="13"/>
        <v>1</v>
      </c>
      <c r="Z27">
        <f t="shared" si="13"/>
        <v>2.0000000000000001E-4</v>
      </c>
      <c r="AA27" t="str">
        <f t="shared" si="8"/>
        <v>Aufwände nach Verbrauch</v>
      </c>
      <c r="AB27" t="str">
        <f t="shared" si="2"/>
        <v/>
      </c>
    </row>
    <row r="28" spans="1:28" x14ac:dyDescent="0.2">
      <c r="A28">
        <f t="shared" si="9"/>
        <v>21</v>
      </c>
      <c r="B28">
        <f t="shared" si="10"/>
        <v>41</v>
      </c>
      <c r="C28" s="5" t="s">
        <v>7</v>
      </c>
      <c r="D28" s="6"/>
      <c r="E28" s="7">
        <v>3000</v>
      </c>
      <c r="F28" s="7" t="s">
        <v>207</v>
      </c>
      <c r="H28" t="str">
        <f t="shared" si="3"/>
        <v>Aufwandskonto</v>
      </c>
      <c r="I28" s="16" t="str">
        <f t="shared" si="12"/>
        <v/>
      </c>
      <c r="Q28">
        <f t="shared" si="0"/>
        <v>3000</v>
      </c>
      <c r="R28">
        <f t="shared" si="4"/>
        <v>3</v>
      </c>
      <c r="S28">
        <f t="shared" si="5"/>
        <v>2</v>
      </c>
      <c r="T28">
        <f t="shared" si="6"/>
        <v>1</v>
      </c>
      <c r="U28">
        <f t="shared" si="1"/>
        <v>0</v>
      </c>
      <c r="W28">
        <f t="shared" si="11"/>
        <v>3000</v>
      </c>
      <c r="Y28">
        <f t="shared" si="13"/>
        <v>1.0000100000000001</v>
      </c>
      <c r="Z28">
        <f t="shared" si="13"/>
        <v>2.1000000000000001E-4</v>
      </c>
      <c r="AA28" t="str">
        <f t="shared" si="8"/>
        <v/>
      </c>
      <c r="AB28" t="str">
        <f t="shared" si="2"/>
        <v/>
      </c>
    </row>
    <row r="29" spans="1:28" x14ac:dyDescent="0.2">
      <c r="A29">
        <f t="shared" si="9"/>
        <v>22</v>
      </c>
      <c r="B29">
        <f t="shared" si="10"/>
        <v>43</v>
      </c>
      <c r="C29" s="5" t="s">
        <v>7</v>
      </c>
      <c r="D29" s="6"/>
      <c r="E29" s="7">
        <v>3020</v>
      </c>
      <c r="F29" s="7" t="s">
        <v>208</v>
      </c>
      <c r="H29" t="str">
        <f t="shared" si="3"/>
        <v>Aufwandskonto</v>
      </c>
      <c r="I29" s="16" t="str">
        <f t="shared" si="12"/>
        <v/>
      </c>
      <c r="Q29">
        <f t="shared" si="0"/>
        <v>3020</v>
      </c>
      <c r="R29">
        <f t="shared" si="4"/>
        <v>3</v>
      </c>
      <c r="S29">
        <f t="shared" si="5"/>
        <v>2</v>
      </c>
      <c r="T29">
        <f t="shared" si="6"/>
        <v>1</v>
      </c>
      <c r="U29">
        <f t="shared" si="1"/>
        <v>0</v>
      </c>
      <c r="W29">
        <f t="shared" si="11"/>
        <v>3020</v>
      </c>
      <c r="Y29">
        <f t="shared" si="13"/>
        <v>1.0000200000000001</v>
      </c>
      <c r="Z29">
        <f t="shared" si="13"/>
        <v>2.2000000000000001E-4</v>
      </c>
      <c r="AA29" t="str">
        <f t="shared" si="8"/>
        <v/>
      </c>
      <c r="AB29" t="str">
        <f t="shared" si="2"/>
        <v/>
      </c>
    </row>
    <row r="30" spans="1:28" x14ac:dyDescent="0.2">
      <c r="A30">
        <f t="shared" si="9"/>
        <v>23</v>
      </c>
      <c r="B30">
        <f t="shared" si="10"/>
        <v>45</v>
      </c>
      <c r="C30" s="5" t="s">
        <v>7</v>
      </c>
      <c r="D30" s="6"/>
      <c r="E30" s="7">
        <v>3040</v>
      </c>
      <c r="F30" s="7" t="s">
        <v>209</v>
      </c>
      <c r="H30" t="str">
        <f t="shared" si="3"/>
        <v>Aufwandskonto</v>
      </c>
      <c r="I30" s="16" t="str">
        <f t="shared" si="12"/>
        <v/>
      </c>
      <c r="Q30">
        <f t="shared" si="0"/>
        <v>3040</v>
      </c>
      <c r="R30">
        <f t="shared" si="4"/>
        <v>3</v>
      </c>
      <c r="S30">
        <f t="shared" si="5"/>
        <v>2</v>
      </c>
      <c r="T30">
        <f t="shared" si="6"/>
        <v>1</v>
      </c>
      <c r="U30">
        <f t="shared" si="1"/>
        <v>0</v>
      </c>
      <c r="W30">
        <f t="shared" si="11"/>
        <v>3040</v>
      </c>
      <c r="Y30">
        <f t="shared" si="13"/>
        <v>1.0000300000000002</v>
      </c>
      <c r="Z30">
        <f t="shared" si="13"/>
        <v>2.3000000000000001E-4</v>
      </c>
      <c r="AA30" t="str">
        <f t="shared" si="8"/>
        <v/>
      </c>
      <c r="AB30" t="str">
        <f t="shared" si="2"/>
        <v/>
      </c>
    </row>
    <row r="31" spans="1:28" x14ac:dyDescent="0.2">
      <c r="A31">
        <f t="shared" si="9"/>
        <v>24</v>
      </c>
      <c r="B31">
        <f t="shared" si="10"/>
        <v>47</v>
      </c>
      <c r="C31" s="5"/>
      <c r="D31" s="6" t="s">
        <v>210</v>
      </c>
      <c r="E31" s="7"/>
      <c r="F31" s="7"/>
      <c r="H31">
        <f t="shared" si="3"/>
        <v>0</v>
      </c>
      <c r="I31" s="16" t="str">
        <f t="shared" si="12"/>
        <v/>
      </c>
      <c r="Q31">
        <f t="shared" si="0"/>
        <v>0</v>
      </c>
      <c r="R31">
        <f t="shared" si="4"/>
        <v>3</v>
      </c>
      <c r="S31">
        <f t="shared" si="5"/>
        <v>2</v>
      </c>
      <c r="T31">
        <f t="shared" si="6"/>
        <v>2</v>
      </c>
      <c r="U31">
        <f t="shared" si="1"/>
        <v>0</v>
      </c>
      <c r="W31">
        <f t="shared" si="11"/>
        <v>3040.0001000000002</v>
      </c>
      <c r="Y31">
        <f t="shared" si="13"/>
        <v>2</v>
      </c>
      <c r="Z31">
        <f t="shared" si="13"/>
        <v>2.4000000000000001E-4</v>
      </c>
      <c r="AA31" t="str">
        <f t="shared" si="8"/>
        <v>Energie + Wasser nach Wertquoten</v>
      </c>
      <c r="AB31" t="str">
        <f t="shared" si="2"/>
        <v/>
      </c>
    </row>
    <row r="32" spans="1:28" x14ac:dyDescent="0.2">
      <c r="A32">
        <f t="shared" si="9"/>
        <v>25</v>
      </c>
      <c r="B32">
        <f t="shared" si="10"/>
        <v>49</v>
      </c>
      <c r="C32" s="5" t="s">
        <v>7</v>
      </c>
      <c r="D32" s="6"/>
      <c r="E32" s="7">
        <v>3100</v>
      </c>
      <c r="F32" s="7" t="s">
        <v>211</v>
      </c>
      <c r="H32" t="str">
        <f t="shared" si="3"/>
        <v>Aufwandskonto</v>
      </c>
      <c r="I32" s="16" t="str">
        <f t="shared" si="12"/>
        <v/>
      </c>
      <c r="Q32">
        <f t="shared" si="0"/>
        <v>3100</v>
      </c>
      <c r="R32">
        <f t="shared" si="4"/>
        <v>3</v>
      </c>
      <c r="S32">
        <f t="shared" si="5"/>
        <v>2</v>
      </c>
      <c r="T32">
        <f t="shared" si="6"/>
        <v>2</v>
      </c>
      <c r="U32">
        <f t="shared" si="1"/>
        <v>0</v>
      </c>
      <c r="W32">
        <f t="shared" si="11"/>
        <v>3100</v>
      </c>
      <c r="Y32">
        <f t="shared" si="13"/>
        <v>2.0000100000000001</v>
      </c>
      <c r="Z32">
        <f t="shared" si="13"/>
        <v>2.5000000000000001E-4</v>
      </c>
      <c r="AA32" t="str">
        <f t="shared" si="8"/>
        <v/>
      </c>
      <c r="AB32" t="str">
        <f t="shared" si="2"/>
        <v/>
      </c>
    </row>
    <row r="33" spans="1:28" x14ac:dyDescent="0.2">
      <c r="A33">
        <f t="shared" si="9"/>
        <v>26</v>
      </c>
      <c r="B33">
        <f t="shared" si="10"/>
        <v>51</v>
      </c>
      <c r="C33" s="5" t="s">
        <v>7</v>
      </c>
      <c r="D33" s="6"/>
      <c r="E33" s="7">
        <v>3200</v>
      </c>
      <c r="F33" s="7" t="s">
        <v>212</v>
      </c>
      <c r="H33" t="str">
        <f t="shared" si="3"/>
        <v>Aufwandskonto</v>
      </c>
      <c r="I33" s="16" t="str">
        <f t="shared" si="12"/>
        <v/>
      </c>
      <c r="Q33">
        <f t="shared" si="0"/>
        <v>3200</v>
      </c>
      <c r="R33">
        <f t="shared" si="4"/>
        <v>3</v>
      </c>
      <c r="S33">
        <f t="shared" si="5"/>
        <v>2</v>
      </c>
      <c r="T33">
        <f t="shared" si="6"/>
        <v>2</v>
      </c>
      <c r="U33">
        <f t="shared" si="1"/>
        <v>0</v>
      </c>
      <c r="W33">
        <f t="shared" si="11"/>
        <v>3200</v>
      </c>
      <c r="Y33">
        <f t="shared" si="13"/>
        <v>2.0000200000000001</v>
      </c>
      <c r="Z33">
        <f t="shared" si="13"/>
        <v>2.6000000000000003E-4</v>
      </c>
      <c r="AA33" t="str">
        <f t="shared" si="8"/>
        <v/>
      </c>
      <c r="AB33" t="str">
        <f t="shared" si="2"/>
        <v/>
      </c>
    </row>
    <row r="34" spans="1:28" x14ac:dyDescent="0.2">
      <c r="A34">
        <f t="shared" si="9"/>
        <v>27</v>
      </c>
      <c r="B34">
        <f t="shared" si="10"/>
        <v>53</v>
      </c>
      <c r="C34" s="5" t="s">
        <v>7</v>
      </c>
      <c r="D34" s="6"/>
      <c r="E34" s="7">
        <v>3300</v>
      </c>
      <c r="F34" s="7" t="s">
        <v>213</v>
      </c>
      <c r="H34" t="str">
        <f t="shared" si="3"/>
        <v>Aufwandskonto</v>
      </c>
      <c r="I34" s="16" t="str">
        <f t="shared" si="12"/>
        <v/>
      </c>
      <c r="Q34">
        <f t="shared" si="0"/>
        <v>3300</v>
      </c>
      <c r="R34">
        <f t="shared" si="4"/>
        <v>3</v>
      </c>
      <c r="S34">
        <f t="shared" si="5"/>
        <v>2</v>
      </c>
      <c r="T34">
        <f t="shared" si="6"/>
        <v>2</v>
      </c>
      <c r="U34">
        <f t="shared" si="1"/>
        <v>0</v>
      </c>
      <c r="W34">
        <f t="shared" si="11"/>
        <v>3300</v>
      </c>
      <c r="Y34">
        <f t="shared" si="13"/>
        <v>2.0000300000000002</v>
      </c>
      <c r="Z34">
        <f t="shared" si="13"/>
        <v>2.7000000000000006E-4</v>
      </c>
      <c r="AA34" t="str">
        <f t="shared" si="8"/>
        <v/>
      </c>
      <c r="AB34" t="str">
        <f t="shared" si="2"/>
        <v/>
      </c>
    </row>
    <row r="35" spans="1:28" x14ac:dyDescent="0.2">
      <c r="A35">
        <f t="shared" si="9"/>
        <v>28</v>
      </c>
      <c r="B35">
        <f t="shared" si="10"/>
        <v>55</v>
      </c>
      <c r="C35" s="5"/>
      <c r="D35" s="6" t="s">
        <v>214</v>
      </c>
      <c r="E35" s="7"/>
      <c r="F35" s="7"/>
      <c r="H35">
        <f t="shared" si="3"/>
        <v>0</v>
      </c>
      <c r="I35" s="16" t="str">
        <f t="shared" si="12"/>
        <v/>
      </c>
      <c r="Q35">
        <f t="shared" si="0"/>
        <v>0</v>
      </c>
      <c r="R35">
        <f t="shared" si="4"/>
        <v>3</v>
      </c>
      <c r="S35">
        <f t="shared" si="5"/>
        <v>2</v>
      </c>
      <c r="T35">
        <f t="shared" si="6"/>
        <v>3</v>
      </c>
      <c r="U35">
        <f t="shared" si="1"/>
        <v>0</v>
      </c>
      <c r="W35">
        <f t="shared" si="11"/>
        <v>3300.0001000000002</v>
      </c>
      <c r="Y35">
        <f t="shared" si="13"/>
        <v>3</v>
      </c>
      <c r="Z35">
        <f t="shared" si="13"/>
        <v>2.8000000000000008E-4</v>
      </c>
      <c r="AA35" t="str">
        <f t="shared" si="8"/>
        <v>weitere NK nach Wertquoten</v>
      </c>
      <c r="AB35" t="str">
        <f t="shared" si="2"/>
        <v/>
      </c>
    </row>
    <row r="36" spans="1:28" x14ac:dyDescent="0.2">
      <c r="A36">
        <f t="shared" si="9"/>
        <v>29</v>
      </c>
      <c r="B36">
        <f t="shared" si="10"/>
        <v>57</v>
      </c>
      <c r="C36" s="5" t="s">
        <v>7</v>
      </c>
      <c r="D36" s="6"/>
      <c r="E36" s="7">
        <v>3400</v>
      </c>
      <c r="F36" s="7" t="s">
        <v>215</v>
      </c>
      <c r="H36" t="str">
        <f t="shared" si="3"/>
        <v>Aufwandskonto</v>
      </c>
      <c r="I36" s="16" t="str">
        <f t="shared" si="12"/>
        <v/>
      </c>
      <c r="Q36">
        <f t="shared" si="0"/>
        <v>3400</v>
      </c>
      <c r="R36">
        <f t="shared" si="4"/>
        <v>3</v>
      </c>
      <c r="S36">
        <f t="shared" si="5"/>
        <v>2</v>
      </c>
      <c r="T36">
        <f t="shared" si="6"/>
        <v>3</v>
      </c>
      <c r="U36">
        <f t="shared" si="1"/>
        <v>0</v>
      </c>
      <c r="W36">
        <f t="shared" si="11"/>
        <v>3400</v>
      </c>
      <c r="Y36">
        <f t="shared" si="13"/>
        <v>3.0000100000000001</v>
      </c>
      <c r="Z36">
        <f t="shared" si="13"/>
        <v>2.9000000000000011E-4</v>
      </c>
      <c r="AA36" t="str">
        <f t="shared" si="8"/>
        <v/>
      </c>
      <c r="AB36" t="str">
        <f t="shared" si="2"/>
        <v/>
      </c>
    </row>
    <row r="37" spans="1:28" x14ac:dyDescent="0.2">
      <c r="A37">
        <f t="shared" si="9"/>
        <v>30</v>
      </c>
      <c r="B37">
        <f t="shared" si="10"/>
        <v>59</v>
      </c>
      <c r="C37" s="5" t="s">
        <v>7</v>
      </c>
      <c r="D37" s="6"/>
      <c r="E37" s="7">
        <v>3420</v>
      </c>
      <c r="F37" s="7" t="s">
        <v>216</v>
      </c>
      <c r="H37" t="str">
        <f t="shared" si="3"/>
        <v>Aufwandskonto</v>
      </c>
      <c r="I37" s="16" t="str">
        <f t="shared" si="12"/>
        <v/>
      </c>
      <c r="Q37">
        <f t="shared" si="0"/>
        <v>3420</v>
      </c>
      <c r="R37">
        <f t="shared" si="4"/>
        <v>3</v>
      </c>
      <c r="S37">
        <f t="shared" si="5"/>
        <v>2</v>
      </c>
      <c r="T37">
        <f t="shared" si="6"/>
        <v>3</v>
      </c>
      <c r="U37">
        <f t="shared" si="1"/>
        <v>0</v>
      </c>
      <c r="W37">
        <f t="shared" si="11"/>
        <v>3420</v>
      </c>
      <c r="Y37">
        <f t="shared" si="13"/>
        <v>3.0000200000000001</v>
      </c>
      <c r="Z37">
        <f t="shared" si="13"/>
        <v>3.0000000000000014E-4</v>
      </c>
      <c r="AA37" t="str">
        <f t="shared" si="8"/>
        <v/>
      </c>
      <c r="AB37" t="str">
        <f t="shared" si="2"/>
        <v/>
      </c>
    </row>
    <row r="38" spans="1:28" x14ac:dyDescent="0.2">
      <c r="A38">
        <f t="shared" si="9"/>
        <v>31</v>
      </c>
      <c r="B38">
        <f t="shared" si="10"/>
        <v>61</v>
      </c>
      <c r="C38" s="5" t="s">
        <v>7</v>
      </c>
      <c r="D38" s="6"/>
      <c r="E38" s="7">
        <v>3440</v>
      </c>
      <c r="F38" s="7" t="s">
        <v>217</v>
      </c>
      <c r="H38" t="str">
        <f t="shared" si="3"/>
        <v>Aufwandskonto</v>
      </c>
      <c r="I38" s="16" t="str">
        <f t="shared" si="12"/>
        <v/>
      </c>
      <c r="Q38">
        <f t="shared" si="0"/>
        <v>3440</v>
      </c>
      <c r="R38">
        <f t="shared" si="4"/>
        <v>3</v>
      </c>
      <c r="S38">
        <f t="shared" si="5"/>
        <v>2</v>
      </c>
      <c r="T38">
        <f t="shared" si="6"/>
        <v>3</v>
      </c>
      <c r="U38">
        <f t="shared" si="1"/>
        <v>0</v>
      </c>
      <c r="W38">
        <f t="shared" si="11"/>
        <v>3440</v>
      </c>
      <c r="Y38">
        <f t="shared" si="13"/>
        <v>3.0000300000000002</v>
      </c>
      <c r="Z38">
        <f t="shared" si="13"/>
        <v>3.1000000000000016E-4</v>
      </c>
      <c r="AA38" t="str">
        <f t="shared" si="8"/>
        <v/>
      </c>
      <c r="AB38" t="str">
        <f t="shared" si="2"/>
        <v/>
      </c>
    </row>
    <row r="39" spans="1:28" x14ac:dyDescent="0.2">
      <c r="A39">
        <f t="shared" si="9"/>
        <v>32</v>
      </c>
      <c r="B39">
        <f t="shared" si="10"/>
        <v>63</v>
      </c>
      <c r="C39" s="5" t="s">
        <v>7</v>
      </c>
      <c r="D39" s="6"/>
      <c r="E39" s="7">
        <v>3480</v>
      </c>
      <c r="F39" s="7" t="s">
        <v>218</v>
      </c>
      <c r="H39" t="str">
        <f t="shared" si="3"/>
        <v>Aufwandskonto</v>
      </c>
      <c r="I39" s="16" t="str">
        <f t="shared" si="12"/>
        <v/>
      </c>
      <c r="Q39">
        <f t="shared" si="0"/>
        <v>3480</v>
      </c>
      <c r="R39">
        <f t="shared" si="4"/>
        <v>3</v>
      </c>
      <c r="S39">
        <f t="shared" si="5"/>
        <v>2</v>
      </c>
      <c r="T39">
        <f t="shared" si="6"/>
        <v>3</v>
      </c>
      <c r="U39">
        <f t="shared" si="1"/>
        <v>0</v>
      </c>
      <c r="W39">
        <f t="shared" si="11"/>
        <v>3480</v>
      </c>
      <c r="Y39">
        <f t="shared" si="13"/>
        <v>3.0000400000000003</v>
      </c>
      <c r="Z39">
        <f t="shared" si="13"/>
        <v>3.2000000000000019E-4</v>
      </c>
      <c r="AA39" t="str">
        <f t="shared" si="8"/>
        <v/>
      </c>
      <c r="AB39" t="str">
        <f t="shared" si="2"/>
        <v/>
      </c>
    </row>
    <row r="40" spans="1:28" x14ac:dyDescent="0.2">
      <c r="A40">
        <f t="shared" si="9"/>
        <v>33</v>
      </c>
      <c r="B40">
        <f t="shared" si="10"/>
        <v>65</v>
      </c>
      <c r="C40" s="5" t="s">
        <v>7</v>
      </c>
      <c r="D40" s="6"/>
      <c r="E40" s="7">
        <v>3500</v>
      </c>
      <c r="F40" s="7" t="s">
        <v>219</v>
      </c>
      <c r="H40" t="str">
        <f t="shared" si="3"/>
        <v>Aufwandskonto</v>
      </c>
      <c r="I40" s="16" t="str">
        <f t="shared" si="12"/>
        <v/>
      </c>
      <c r="Q40">
        <f t="shared" si="0"/>
        <v>3500</v>
      </c>
      <c r="R40">
        <f t="shared" si="4"/>
        <v>3</v>
      </c>
      <c r="S40">
        <f t="shared" si="5"/>
        <v>2</v>
      </c>
      <c r="T40">
        <f t="shared" si="6"/>
        <v>3</v>
      </c>
      <c r="U40">
        <f t="shared" si="1"/>
        <v>0</v>
      </c>
      <c r="W40">
        <f t="shared" si="11"/>
        <v>3500</v>
      </c>
      <c r="Y40">
        <f t="shared" si="13"/>
        <v>3.0000500000000003</v>
      </c>
      <c r="Z40">
        <f t="shared" si="13"/>
        <v>3.3000000000000022E-4</v>
      </c>
      <c r="AA40" t="str">
        <f t="shared" si="8"/>
        <v/>
      </c>
      <c r="AB40" t="str">
        <f t="shared" si="2"/>
        <v/>
      </c>
    </row>
    <row r="41" spans="1:28" x14ac:dyDescent="0.2">
      <c r="A41">
        <f t="shared" si="9"/>
        <v>34</v>
      </c>
      <c r="B41">
        <f t="shared" si="10"/>
        <v>67</v>
      </c>
      <c r="C41" s="5" t="s">
        <v>7</v>
      </c>
      <c r="D41" s="6"/>
      <c r="E41" s="7">
        <v>3550</v>
      </c>
      <c r="F41" s="7" t="s">
        <v>220</v>
      </c>
      <c r="H41" t="str">
        <f t="shared" si="3"/>
        <v>Aufwandskonto</v>
      </c>
      <c r="I41" s="16" t="str">
        <f t="shared" si="12"/>
        <v/>
      </c>
      <c r="Q41">
        <f t="shared" si="0"/>
        <v>3550</v>
      </c>
      <c r="R41">
        <f t="shared" si="4"/>
        <v>3</v>
      </c>
      <c r="S41">
        <f t="shared" si="5"/>
        <v>2</v>
      </c>
      <c r="T41">
        <f t="shared" si="6"/>
        <v>3</v>
      </c>
      <c r="U41">
        <f t="shared" si="1"/>
        <v>0</v>
      </c>
      <c r="W41">
        <f t="shared" si="11"/>
        <v>3550</v>
      </c>
      <c r="Y41">
        <f t="shared" ref="Y41:Z56" si="14">IF(T41-T40=0,Y40+0.00001,T41)</f>
        <v>3.0000600000000004</v>
      </c>
      <c r="Z41">
        <f t="shared" si="14"/>
        <v>3.4000000000000024E-4</v>
      </c>
      <c r="AA41" t="str">
        <f t="shared" si="8"/>
        <v/>
      </c>
      <c r="AB41" t="str">
        <f t="shared" si="2"/>
        <v/>
      </c>
    </row>
    <row r="42" spans="1:28" x14ac:dyDescent="0.2">
      <c r="A42">
        <f t="shared" si="9"/>
        <v>35</v>
      </c>
      <c r="B42">
        <f t="shared" si="10"/>
        <v>69</v>
      </c>
      <c r="C42" s="5" t="s">
        <v>7</v>
      </c>
      <c r="D42" s="6"/>
      <c r="E42" s="7">
        <v>3600</v>
      </c>
      <c r="F42" s="7" t="s">
        <v>221</v>
      </c>
      <c r="H42" t="str">
        <f t="shared" si="3"/>
        <v>Aufwandskonto</v>
      </c>
      <c r="I42" s="16" t="str">
        <f t="shared" si="12"/>
        <v/>
      </c>
      <c r="Q42">
        <f t="shared" si="0"/>
        <v>3600</v>
      </c>
      <c r="R42">
        <f t="shared" si="4"/>
        <v>3</v>
      </c>
      <c r="S42">
        <f t="shared" si="5"/>
        <v>2</v>
      </c>
      <c r="T42">
        <f t="shared" si="6"/>
        <v>3</v>
      </c>
      <c r="U42">
        <f t="shared" si="1"/>
        <v>0</v>
      </c>
      <c r="W42">
        <f t="shared" si="11"/>
        <v>3600</v>
      </c>
      <c r="Y42">
        <f t="shared" si="14"/>
        <v>3.0000700000000005</v>
      </c>
      <c r="Z42">
        <f t="shared" si="14"/>
        <v>3.5000000000000027E-4</v>
      </c>
      <c r="AA42" t="str">
        <f t="shared" si="8"/>
        <v/>
      </c>
      <c r="AB42" t="str">
        <f t="shared" si="2"/>
        <v/>
      </c>
    </row>
    <row r="43" spans="1:28" x14ac:dyDescent="0.2">
      <c r="A43">
        <f t="shared" si="9"/>
        <v>36</v>
      </c>
      <c r="B43">
        <f t="shared" si="10"/>
        <v>71</v>
      </c>
      <c r="C43" s="5" t="s">
        <v>7</v>
      </c>
      <c r="D43" s="6"/>
      <c r="E43" s="7">
        <v>3620</v>
      </c>
      <c r="F43" s="7" t="s">
        <v>222</v>
      </c>
      <c r="H43" t="str">
        <f t="shared" si="3"/>
        <v>Aufwandskonto</v>
      </c>
      <c r="I43" s="16" t="str">
        <f t="shared" si="12"/>
        <v/>
      </c>
      <c r="Q43">
        <f t="shared" si="0"/>
        <v>3620</v>
      </c>
      <c r="R43">
        <f t="shared" si="4"/>
        <v>3</v>
      </c>
      <c r="S43">
        <f t="shared" si="5"/>
        <v>2</v>
      </c>
      <c r="T43">
        <f t="shared" si="6"/>
        <v>3</v>
      </c>
      <c r="U43">
        <f t="shared" si="1"/>
        <v>0</v>
      </c>
      <c r="W43">
        <f t="shared" si="11"/>
        <v>3620</v>
      </c>
      <c r="Y43">
        <f t="shared" si="14"/>
        <v>3.0000800000000005</v>
      </c>
      <c r="Z43">
        <f t="shared" si="14"/>
        <v>3.6000000000000029E-4</v>
      </c>
      <c r="AA43" t="str">
        <f t="shared" si="8"/>
        <v/>
      </c>
      <c r="AB43" t="str">
        <f t="shared" si="2"/>
        <v/>
      </c>
    </row>
    <row r="44" spans="1:28" x14ac:dyDescent="0.2">
      <c r="A44">
        <f t="shared" si="9"/>
        <v>37</v>
      </c>
      <c r="B44">
        <f t="shared" si="10"/>
        <v>73</v>
      </c>
      <c r="C44" s="5" t="s">
        <v>7</v>
      </c>
      <c r="D44" s="6"/>
      <c r="E44" s="7">
        <v>3640</v>
      </c>
      <c r="F44" s="7" t="s">
        <v>223</v>
      </c>
      <c r="H44" t="str">
        <f t="shared" si="3"/>
        <v>Aufwandskonto</v>
      </c>
      <c r="I44" s="16" t="str">
        <f t="shared" si="12"/>
        <v/>
      </c>
      <c r="Q44">
        <f t="shared" si="0"/>
        <v>3640</v>
      </c>
      <c r="R44">
        <f t="shared" si="4"/>
        <v>3</v>
      </c>
      <c r="S44">
        <f t="shared" si="5"/>
        <v>2</v>
      </c>
      <c r="T44">
        <f t="shared" si="6"/>
        <v>3</v>
      </c>
      <c r="U44">
        <f t="shared" si="1"/>
        <v>0</v>
      </c>
      <c r="W44">
        <f t="shared" si="11"/>
        <v>3640</v>
      </c>
      <c r="Y44">
        <f t="shared" si="14"/>
        <v>3.0000900000000006</v>
      </c>
      <c r="Z44">
        <f t="shared" si="14"/>
        <v>3.7000000000000032E-4</v>
      </c>
      <c r="AA44" t="str">
        <f t="shared" si="8"/>
        <v/>
      </c>
      <c r="AB44" t="str">
        <f t="shared" si="2"/>
        <v/>
      </c>
    </row>
    <row r="45" spans="1:28" x14ac:dyDescent="0.2">
      <c r="A45">
        <f t="shared" si="9"/>
        <v>38</v>
      </c>
      <c r="B45">
        <f t="shared" si="10"/>
        <v>75</v>
      </c>
      <c r="C45" s="5" t="s">
        <v>7</v>
      </c>
      <c r="D45" s="6"/>
      <c r="E45" s="7">
        <v>3660</v>
      </c>
      <c r="F45" s="7" t="s">
        <v>224</v>
      </c>
      <c r="H45" t="str">
        <f t="shared" si="3"/>
        <v>Aufwandskonto</v>
      </c>
      <c r="I45" s="16" t="str">
        <f t="shared" si="12"/>
        <v/>
      </c>
      <c r="Q45">
        <f t="shared" si="0"/>
        <v>3660</v>
      </c>
      <c r="R45">
        <f t="shared" si="4"/>
        <v>3</v>
      </c>
      <c r="S45">
        <f t="shared" si="5"/>
        <v>2</v>
      </c>
      <c r="T45">
        <f t="shared" si="6"/>
        <v>3</v>
      </c>
      <c r="U45">
        <f t="shared" si="1"/>
        <v>0</v>
      </c>
      <c r="W45">
        <f t="shared" si="11"/>
        <v>3660</v>
      </c>
      <c r="Y45">
        <f t="shared" si="14"/>
        <v>3.0001000000000007</v>
      </c>
      <c r="Z45">
        <f t="shared" si="14"/>
        <v>3.8000000000000035E-4</v>
      </c>
      <c r="AA45" t="str">
        <f t="shared" si="8"/>
        <v/>
      </c>
      <c r="AB45" t="str">
        <f t="shared" si="2"/>
        <v/>
      </c>
    </row>
    <row r="46" spans="1:28" x14ac:dyDescent="0.2">
      <c r="A46">
        <f t="shared" si="9"/>
        <v>39</v>
      </c>
      <c r="B46">
        <f t="shared" si="10"/>
        <v>77</v>
      </c>
      <c r="C46" s="5" t="s">
        <v>7</v>
      </c>
      <c r="D46" s="6"/>
      <c r="E46" s="7">
        <v>3680</v>
      </c>
      <c r="F46" s="7" t="s">
        <v>225</v>
      </c>
      <c r="H46" t="str">
        <f t="shared" si="3"/>
        <v>Aufwandskonto</v>
      </c>
      <c r="I46" s="16" t="str">
        <f t="shared" si="12"/>
        <v/>
      </c>
      <c r="Q46">
        <f t="shared" si="0"/>
        <v>3680</v>
      </c>
      <c r="R46">
        <f t="shared" si="4"/>
        <v>3</v>
      </c>
      <c r="S46">
        <f t="shared" si="5"/>
        <v>2</v>
      </c>
      <c r="T46">
        <f t="shared" si="6"/>
        <v>3</v>
      </c>
      <c r="U46">
        <f t="shared" si="1"/>
        <v>0</v>
      </c>
      <c r="W46">
        <f t="shared" si="11"/>
        <v>3680</v>
      </c>
      <c r="Y46">
        <f t="shared" si="14"/>
        <v>3.0001100000000007</v>
      </c>
      <c r="Z46">
        <f t="shared" si="14"/>
        <v>3.9000000000000037E-4</v>
      </c>
      <c r="AA46" t="str">
        <f t="shared" si="8"/>
        <v/>
      </c>
      <c r="AB46" t="str">
        <f t="shared" si="2"/>
        <v/>
      </c>
    </row>
    <row r="47" spans="1:28" x14ac:dyDescent="0.2">
      <c r="A47">
        <f t="shared" si="9"/>
        <v>40</v>
      </c>
      <c r="B47">
        <f t="shared" si="10"/>
        <v>79</v>
      </c>
      <c r="C47" s="5" t="s">
        <v>7</v>
      </c>
      <c r="D47" s="6"/>
      <c r="E47" s="7">
        <v>3700</v>
      </c>
      <c r="F47" s="7" t="s">
        <v>226</v>
      </c>
      <c r="H47" t="str">
        <f t="shared" si="3"/>
        <v>Aufwandskonto</v>
      </c>
      <c r="I47" s="16" t="str">
        <f t="shared" si="12"/>
        <v/>
      </c>
      <c r="Q47">
        <f t="shared" si="0"/>
        <v>3700</v>
      </c>
      <c r="R47">
        <f t="shared" si="4"/>
        <v>3</v>
      </c>
      <c r="S47">
        <f t="shared" si="5"/>
        <v>2</v>
      </c>
      <c r="T47">
        <f t="shared" si="6"/>
        <v>3</v>
      </c>
      <c r="U47">
        <f t="shared" si="1"/>
        <v>0</v>
      </c>
      <c r="W47">
        <f t="shared" si="11"/>
        <v>3700</v>
      </c>
      <c r="Y47">
        <f t="shared" si="14"/>
        <v>3.0001200000000008</v>
      </c>
      <c r="Z47">
        <f t="shared" si="14"/>
        <v>4.000000000000004E-4</v>
      </c>
      <c r="AA47" t="str">
        <f t="shared" si="8"/>
        <v/>
      </c>
      <c r="AB47" t="str">
        <f t="shared" si="2"/>
        <v/>
      </c>
    </row>
    <row r="48" spans="1:28" x14ac:dyDescent="0.2">
      <c r="A48">
        <f t="shared" si="9"/>
        <v>41</v>
      </c>
      <c r="B48">
        <f t="shared" si="10"/>
        <v>81</v>
      </c>
      <c r="C48" s="5" t="s">
        <v>7</v>
      </c>
      <c r="D48" s="6"/>
      <c r="E48" s="7">
        <v>3720</v>
      </c>
      <c r="F48" s="7" t="s">
        <v>227</v>
      </c>
      <c r="H48" t="str">
        <f t="shared" si="3"/>
        <v>Aufwandskonto</v>
      </c>
      <c r="I48" s="16" t="str">
        <f t="shared" si="12"/>
        <v/>
      </c>
      <c r="Q48">
        <f t="shared" si="0"/>
        <v>3720</v>
      </c>
      <c r="R48">
        <f t="shared" si="4"/>
        <v>3</v>
      </c>
      <c r="S48">
        <f t="shared" si="5"/>
        <v>2</v>
      </c>
      <c r="T48">
        <f t="shared" si="6"/>
        <v>3</v>
      </c>
      <c r="U48">
        <f t="shared" si="1"/>
        <v>0</v>
      </c>
      <c r="W48">
        <f t="shared" si="11"/>
        <v>3720</v>
      </c>
      <c r="Y48">
        <f t="shared" si="14"/>
        <v>3.0001300000000009</v>
      </c>
      <c r="Z48">
        <f t="shared" si="14"/>
        <v>4.1000000000000042E-4</v>
      </c>
      <c r="AA48" t="str">
        <f t="shared" si="8"/>
        <v/>
      </c>
      <c r="AB48" t="str">
        <f t="shared" si="2"/>
        <v/>
      </c>
    </row>
    <row r="49" spans="1:28" x14ac:dyDescent="0.2">
      <c r="A49">
        <f t="shared" si="9"/>
        <v>42</v>
      </c>
      <c r="B49">
        <f t="shared" si="10"/>
        <v>83</v>
      </c>
      <c r="C49" s="5" t="s">
        <v>7</v>
      </c>
      <c r="D49" s="6"/>
      <c r="E49" s="7">
        <v>3740</v>
      </c>
      <c r="F49" s="7" t="s">
        <v>228</v>
      </c>
      <c r="H49" t="str">
        <f t="shared" si="3"/>
        <v>Aufwandskonto</v>
      </c>
      <c r="I49" s="16" t="str">
        <f t="shared" si="12"/>
        <v/>
      </c>
      <c r="Q49">
        <f t="shared" si="0"/>
        <v>3740</v>
      </c>
      <c r="R49">
        <f t="shared" si="4"/>
        <v>3</v>
      </c>
      <c r="S49">
        <f t="shared" si="5"/>
        <v>2</v>
      </c>
      <c r="T49">
        <f t="shared" si="6"/>
        <v>3</v>
      </c>
      <c r="U49">
        <f t="shared" si="1"/>
        <v>0</v>
      </c>
      <c r="W49">
        <f t="shared" si="11"/>
        <v>3740</v>
      </c>
      <c r="Y49">
        <f t="shared" si="14"/>
        <v>3.0001400000000009</v>
      </c>
      <c r="Z49">
        <f t="shared" si="14"/>
        <v>4.2000000000000045E-4</v>
      </c>
      <c r="AA49" t="str">
        <f t="shared" si="8"/>
        <v/>
      </c>
      <c r="AB49" t="str">
        <f t="shared" si="2"/>
        <v/>
      </c>
    </row>
    <row r="50" spans="1:28" x14ac:dyDescent="0.2">
      <c r="A50">
        <f t="shared" si="9"/>
        <v>43</v>
      </c>
      <c r="B50">
        <f t="shared" si="10"/>
        <v>85</v>
      </c>
      <c r="C50" s="5" t="s">
        <v>7</v>
      </c>
      <c r="D50" s="6"/>
      <c r="E50" s="7">
        <v>3760</v>
      </c>
      <c r="F50" s="7" t="s">
        <v>229</v>
      </c>
      <c r="H50" t="str">
        <f t="shared" si="3"/>
        <v>Aufwandskonto</v>
      </c>
      <c r="I50" s="16" t="str">
        <f t="shared" si="12"/>
        <v/>
      </c>
      <c r="Q50">
        <f t="shared" si="0"/>
        <v>3760</v>
      </c>
      <c r="R50">
        <f t="shared" si="4"/>
        <v>3</v>
      </c>
      <c r="S50">
        <f t="shared" si="5"/>
        <v>2</v>
      </c>
      <c r="T50">
        <f t="shared" si="6"/>
        <v>3</v>
      </c>
      <c r="U50">
        <f t="shared" si="1"/>
        <v>0</v>
      </c>
      <c r="W50">
        <f t="shared" si="11"/>
        <v>3760</v>
      </c>
      <c r="Y50">
        <f t="shared" si="14"/>
        <v>3.000150000000001</v>
      </c>
      <c r="Z50">
        <f t="shared" si="14"/>
        <v>4.3000000000000048E-4</v>
      </c>
      <c r="AA50" t="str">
        <f t="shared" si="8"/>
        <v/>
      </c>
      <c r="AB50" t="str">
        <f t="shared" si="2"/>
        <v/>
      </c>
    </row>
    <row r="51" spans="1:28" x14ac:dyDescent="0.2">
      <c r="A51">
        <f t="shared" si="9"/>
        <v>44</v>
      </c>
      <c r="B51">
        <f t="shared" si="10"/>
        <v>87</v>
      </c>
      <c r="C51" s="5" t="s">
        <v>7</v>
      </c>
      <c r="D51" s="6"/>
      <c r="E51" s="7">
        <v>3780</v>
      </c>
      <c r="F51" s="7" t="s">
        <v>230</v>
      </c>
      <c r="H51" t="str">
        <f t="shared" si="3"/>
        <v>Aufwandskonto</v>
      </c>
      <c r="I51" s="16" t="str">
        <f t="shared" si="12"/>
        <v/>
      </c>
      <c r="Q51">
        <f t="shared" si="0"/>
        <v>3780</v>
      </c>
      <c r="R51">
        <f t="shared" si="4"/>
        <v>3</v>
      </c>
      <c r="S51">
        <f t="shared" si="5"/>
        <v>2</v>
      </c>
      <c r="T51">
        <f t="shared" si="6"/>
        <v>3</v>
      </c>
      <c r="U51">
        <f t="shared" si="1"/>
        <v>0</v>
      </c>
      <c r="W51">
        <f t="shared" si="11"/>
        <v>3780</v>
      </c>
      <c r="Y51">
        <f t="shared" si="14"/>
        <v>3.000160000000001</v>
      </c>
      <c r="Z51">
        <f t="shared" si="14"/>
        <v>4.400000000000005E-4</v>
      </c>
      <c r="AA51" t="str">
        <f t="shared" si="8"/>
        <v/>
      </c>
      <c r="AB51" t="str">
        <f t="shared" si="2"/>
        <v/>
      </c>
    </row>
    <row r="52" spans="1:28" x14ac:dyDescent="0.2">
      <c r="A52">
        <f t="shared" si="9"/>
        <v>45</v>
      </c>
      <c r="B52">
        <f t="shared" si="10"/>
        <v>89</v>
      </c>
      <c r="C52" s="5" t="s">
        <v>7</v>
      </c>
      <c r="D52" s="6"/>
      <c r="E52" s="7">
        <v>3850</v>
      </c>
      <c r="F52" s="7" t="s">
        <v>231</v>
      </c>
      <c r="H52" t="str">
        <f t="shared" si="3"/>
        <v>Aufwandskonto</v>
      </c>
      <c r="I52" s="16" t="str">
        <f t="shared" si="12"/>
        <v/>
      </c>
      <c r="Q52">
        <f t="shared" si="0"/>
        <v>3850</v>
      </c>
      <c r="R52">
        <f t="shared" si="4"/>
        <v>3</v>
      </c>
      <c r="S52">
        <f t="shared" si="5"/>
        <v>2</v>
      </c>
      <c r="T52">
        <f t="shared" si="6"/>
        <v>3</v>
      </c>
      <c r="U52">
        <f t="shared" si="1"/>
        <v>0</v>
      </c>
      <c r="W52">
        <f t="shared" si="11"/>
        <v>3850</v>
      </c>
      <c r="Y52">
        <f t="shared" si="14"/>
        <v>3.0001700000000011</v>
      </c>
      <c r="Z52">
        <f t="shared" si="14"/>
        <v>4.5000000000000053E-4</v>
      </c>
      <c r="AA52" t="str">
        <f t="shared" si="8"/>
        <v/>
      </c>
      <c r="AB52" t="str">
        <f t="shared" si="2"/>
        <v/>
      </c>
    </row>
    <row r="53" spans="1:28" x14ac:dyDescent="0.2">
      <c r="A53">
        <f t="shared" si="9"/>
        <v>46</v>
      </c>
      <c r="B53">
        <f t="shared" si="10"/>
        <v>91</v>
      </c>
      <c r="C53" s="5" t="s">
        <v>7</v>
      </c>
      <c r="D53" s="6"/>
      <c r="E53" s="7">
        <v>3900</v>
      </c>
      <c r="F53" s="7" t="s">
        <v>232</v>
      </c>
      <c r="H53" t="str">
        <f t="shared" si="3"/>
        <v>Aufwandskonto</v>
      </c>
      <c r="I53" s="16" t="str">
        <f t="shared" si="12"/>
        <v/>
      </c>
      <c r="Q53">
        <f t="shared" si="0"/>
        <v>3900</v>
      </c>
      <c r="R53">
        <f t="shared" si="4"/>
        <v>3</v>
      </c>
      <c r="S53">
        <f t="shared" si="5"/>
        <v>2</v>
      </c>
      <c r="T53">
        <f t="shared" si="6"/>
        <v>3</v>
      </c>
      <c r="U53">
        <f t="shared" si="1"/>
        <v>0</v>
      </c>
      <c r="W53">
        <f t="shared" si="11"/>
        <v>3900</v>
      </c>
      <c r="Y53">
        <f t="shared" si="14"/>
        <v>3.0001800000000012</v>
      </c>
      <c r="Z53">
        <f t="shared" si="14"/>
        <v>4.6000000000000056E-4</v>
      </c>
      <c r="AA53" t="str">
        <f t="shared" si="8"/>
        <v/>
      </c>
      <c r="AB53" t="str">
        <f t="shared" si="2"/>
        <v/>
      </c>
    </row>
    <row r="54" spans="1:28" x14ac:dyDescent="0.2">
      <c r="A54">
        <f t="shared" si="9"/>
        <v>47</v>
      </c>
      <c r="B54">
        <f t="shared" si="10"/>
        <v>93</v>
      </c>
      <c r="C54" s="5"/>
      <c r="D54" s="6" t="s">
        <v>233</v>
      </c>
      <c r="E54" s="7"/>
      <c r="F54" s="7"/>
      <c r="H54">
        <f t="shared" si="3"/>
        <v>0</v>
      </c>
      <c r="I54" s="16" t="str">
        <f t="shared" si="12"/>
        <v/>
      </c>
      <c r="Q54">
        <f t="shared" si="0"/>
        <v>0</v>
      </c>
      <c r="R54">
        <f t="shared" si="4"/>
        <v>3</v>
      </c>
      <c r="S54">
        <f t="shared" si="5"/>
        <v>2</v>
      </c>
      <c r="T54">
        <f t="shared" si="6"/>
        <v>4</v>
      </c>
      <c r="U54">
        <f t="shared" si="1"/>
        <v>0</v>
      </c>
      <c r="W54">
        <f t="shared" si="11"/>
        <v>3900.0001000000002</v>
      </c>
      <c r="Y54">
        <f t="shared" si="14"/>
        <v>4</v>
      </c>
      <c r="Z54">
        <f t="shared" si="14"/>
        <v>4.7000000000000058E-4</v>
      </c>
      <c r="AA54" t="str">
        <f t="shared" si="8"/>
        <v>NK: Aufteilung nach Whg</v>
      </c>
      <c r="AB54" t="str">
        <f t="shared" si="2"/>
        <v/>
      </c>
    </row>
    <row r="55" spans="1:28" x14ac:dyDescent="0.2">
      <c r="A55">
        <f t="shared" si="9"/>
        <v>48</v>
      </c>
      <c r="B55">
        <f t="shared" si="10"/>
        <v>95</v>
      </c>
      <c r="C55" s="5" t="s">
        <v>7</v>
      </c>
      <c r="D55" s="6"/>
      <c r="E55" s="7">
        <v>4000</v>
      </c>
      <c r="F55" s="7" t="s">
        <v>234</v>
      </c>
      <c r="H55" t="str">
        <f t="shared" si="3"/>
        <v>Aufwandskonto</v>
      </c>
      <c r="I55" s="16" t="str">
        <f t="shared" si="12"/>
        <v/>
      </c>
      <c r="Q55">
        <f t="shared" si="0"/>
        <v>4000</v>
      </c>
      <c r="R55">
        <f t="shared" si="4"/>
        <v>3</v>
      </c>
      <c r="S55">
        <f t="shared" si="5"/>
        <v>2</v>
      </c>
      <c r="T55">
        <f t="shared" si="6"/>
        <v>4</v>
      </c>
      <c r="U55">
        <f t="shared" si="1"/>
        <v>0</v>
      </c>
      <c r="W55">
        <f t="shared" si="11"/>
        <v>4000</v>
      </c>
      <c r="Y55">
        <f t="shared" si="14"/>
        <v>4.0000099999999996</v>
      </c>
      <c r="Z55">
        <f t="shared" si="14"/>
        <v>4.8000000000000061E-4</v>
      </c>
      <c r="AA55" t="str">
        <f t="shared" si="8"/>
        <v/>
      </c>
      <c r="AB55" t="str">
        <f t="shared" si="2"/>
        <v/>
      </c>
    </row>
    <row r="56" spans="1:28" x14ac:dyDescent="0.2">
      <c r="A56">
        <f t="shared" si="9"/>
        <v>49</v>
      </c>
      <c r="B56">
        <f t="shared" si="10"/>
        <v>97</v>
      </c>
      <c r="C56" s="5" t="s">
        <v>7</v>
      </c>
      <c r="D56" s="6"/>
      <c r="E56" s="7">
        <v>4100</v>
      </c>
      <c r="F56" s="7" t="s">
        <v>235</v>
      </c>
      <c r="H56" t="str">
        <f t="shared" si="3"/>
        <v>Aufwandskonto</v>
      </c>
      <c r="I56" s="16" t="str">
        <f t="shared" si="12"/>
        <v/>
      </c>
      <c r="Q56">
        <f t="shared" si="0"/>
        <v>4100</v>
      </c>
      <c r="R56">
        <f t="shared" si="4"/>
        <v>3</v>
      </c>
      <c r="S56">
        <f t="shared" si="5"/>
        <v>2</v>
      </c>
      <c r="T56">
        <f t="shared" si="6"/>
        <v>4</v>
      </c>
      <c r="U56">
        <f t="shared" si="1"/>
        <v>0</v>
      </c>
      <c r="W56">
        <f t="shared" si="11"/>
        <v>4100</v>
      </c>
      <c r="Y56">
        <f t="shared" si="14"/>
        <v>4.0000199999999992</v>
      </c>
      <c r="Z56">
        <f t="shared" si="14"/>
        <v>4.9000000000000063E-4</v>
      </c>
      <c r="AA56" t="str">
        <f t="shared" si="8"/>
        <v/>
      </c>
      <c r="AB56" t="str">
        <f t="shared" si="2"/>
        <v/>
      </c>
    </row>
    <row r="57" spans="1:28" x14ac:dyDescent="0.2">
      <c r="A57">
        <f t="shared" si="9"/>
        <v>50</v>
      </c>
      <c r="B57">
        <f t="shared" si="10"/>
        <v>99</v>
      </c>
      <c r="C57" s="5" t="s">
        <v>7</v>
      </c>
      <c r="D57" s="6"/>
      <c r="E57" s="7">
        <v>4200</v>
      </c>
      <c r="F57" s="7" t="s">
        <v>236</v>
      </c>
      <c r="H57" t="str">
        <f t="shared" si="3"/>
        <v>Aufwandskonto</v>
      </c>
      <c r="I57" s="16" t="str">
        <f t="shared" si="12"/>
        <v/>
      </c>
      <c r="Q57">
        <f t="shared" si="0"/>
        <v>4200</v>
      </c>
      <c r="R57">
        <f t="shared" si="4"/>
        <v>3</v>
      </c>
      <c r="S57">
        <f t="shared" si="5"/>
        <v>2</v>
      </c>
      <c r="T57">
        <f t="shared" si="6"/>
        <v>4</v>
      </c>
      <c r="U57">
        <f t="shared" si="1"/>
        <v>0</v>
      </c>
      <c r="W57">
        <f t="shared" si="11"/>
        <v>4200</v>
      </c>
      <c r="Y57">
        <f t="shared" ref="Y57:Z72" si="15">IF(T57-T56=0,Y56+0.00001,T57)</f>
        <v>4.0000299999999989</v>
      </c>
      <c r="Z57">
        <f t="shared" si="15"/>
        <v>5.0000000000000066E-4</v>
      </c>
      <c r="AA57" t="str">
        <f t="shared" si="8"/>
        <v/>
      </c>
      <c r="AB57" t="str">
        <f t="shared" si="2"/>
        <v/>
      </c>
    </row>
    <row r="58" spans="1:28" x14ac:dyDescent="0.2">
      <c r="A58">
        <f t="shared" si="9"/>
        <v>51</v>
      </c>
      <c r="B58">
        <f t="shared" si="10"/>
        <v>101</v>
      </c>
      <c r="C58" s="5"/>
      <c r="D58" s="6" t="s">
        <v>17</v>
      </c>
      <c r="E58" s="7"/>
      <c r="F58" s="7"/>
      <c r="H58">
        <f t="shared" si="3"/>
        <v>0</v>
      </c>
      <c r="I58" s="16" t="str">
        <f t="shared" si="12"/>
        <v/>
      </c>
      <c r="Q58">
        <f t="shared" si="0"/>
        <v>0</v>
      </c>
      <c r="R58">
        <f t="shared" si="4"/>
        <v>3</v>
      </c>
      <c r="S58">
        <f t="shared" si="5"/>
        <v>2</v>
      </c>
      <c r="T58">
        <f t="shared" si="6"/>
        <v>4</v>
      </c>
      <c r="U58">
        <f t="shared" si="1"/>
        <v>1</v>
      </c>
      <c r="W58">
        <f t="shared" si="11"/>
        <v>4200.0001000000002</v>
      </c>
      <c r="Y58">
        <f t="shared" si="15"/>
        <v>4.0000399999999985</v>
      </c>
      <c r="Z58">
        <f t="shared" si="15"/>
        <v>1</v>
      </c>
      <c r="AA58" t="str">
        <f t="shared" si="8"/>
        <v/>
      </c>
      <c r="AB58" t="str">
        <f t="shared" si="2"/>
        <v>Ertrag</v>
      </c>
    </row>
    <row r="59" spans="1:28" x14ac:dyDescent="0.2">
      <c r="A59">
        <f t="shared" si="9"/>
        <v>52</v>
      </c>
      <c r="B59">
        <f t="shared" si="10"/>
        <v>103</v>
      </c>
      <c r="C59" s="5"/>
      <c r="D59" s="6" t="s">
        <v>237</v>
      </c>
      <c r="E59" s="7"/>
      <c r="F59" s="7"/>
      <c r="H59">
        <f t="shared" si="3"/>
        <v>0</v>
      </c>
      <c r="I59" s="16" t="str">
        <f t="shared" si="12"/>
        <v/>
      </c>
      <c r="Q59">
        <f t="shared" si="0"/>
        <v>0</v>
      </c>
      <c r="R59">
        <f t="shared" si="4"/>
        <v>3</v>
      </c>
      <c r="S59">
        <f t="shared" si="5"/>
        <v>2</v>
      </c>
      <c r="T59">
        <f t="shared" si="6"/>
        <v>4</v>
      </c>
      <c r="U59">
        <f t="shared" si="1"/>
        <v>2</v>
      </c>
      <c r="W59">
        <f t="shared" si="11"/>
        <v>4200.0002000000004</v>
      </c>
      <c r="Y59">
        <f t="shared" si="15"/>
        <v>4.0000499999999981</v>
      </c>
      <c r="Z59">
        <f t="shared" si="15"/>
        <v>2</v>
      </c>
      <c r="AA59" t="str">
        <f t="shared" si="8"/>
        <v/>
      </c>
      <c r="AB59" t="str">
        <f t="shared" si="2"/>
        <v>Akkontozahlungen</v>
      </c>
    </row>
    <row r="60" spans="1:28" x14ac:dyDescent="0.2">
      <c r="A60">
        <f t="shared" si="9"/>
        <v>53</v>
      </c>
      <c r="B60">
        <f t="shared" si="10"/>
        <v>105</v>
      </c>
      <c r="C60" s="5" t="s">
        <v>8</v>
      </c>
      <c r="D60" s="6"/>
      <c r="E60" s="7">
        <v>5010</v>
      </c>
      <c r="F60" s="7" t="s">
        <v>238</v>
      </c>
      <c r="H60" t="str">
        <f t="shared" si="3"/>
        <v>Ertragskonto</v>
      </c>
      <c r="I60" s="16" t="str">
        <f t="shared" si="12"/>
        <v/>
      </c>
      <c r="Q60">
        <f t="shared" si="0"/>
        <v>5010</v>
      </c>
      <c r="R60">
        <f t="shared" si="4"/>
        <v>3</v>
      </c>
      <c r="S60">
        <f t="shared" si="5"/>
        <v>2</v>
      </c>
      <c r="T60">
        <f t="shared" si="6"/>
        <v>4</v>
      </c>
      <c r="U60">
        <f t="shared" si="1"/>
        <v>2</v>
      </c>
      <c r="W60">
        <f t="shared" si="11"/>
        <v>5010</v>
      </c>
      <c r="Y60">
        <f t="shared" si="15"/>
        <v>4.0000599999999977</v>
      </c>
      <c r="Z60">
        <f t="shared" si="15"/>
        <v>2.0000100000000001</v>
      </c>
      <c r="AA60" t="str">
        <f t="shared" si="8"/>
        <v/>
      </c>
      <c r="AB60" t="str">
        <f t="shared" si="2"/>
        <v/>
      </c>
    </row>
    <row r="61" spans="1:28" x14ac:dyDescent="0.2">
      <c r="A61">
        <f t="shared" si="9"/>
        <v>54</v>
      </c>
      <c r="B61">
        <f t="shared" si="10"/>
        <v>107</v>
      </c>
      <c r="C61" s="5" t="s">
        <v>8</v>
      </c>
      <c r="D61" s="6"/>
      <c r="E61" s="7">
        <v>5020</v>
      </c>
      <c r="F61" s="7" t="s">
        <v>239</v>
      </c>
      <c r="H61" t="str">
        <f t="shared" si="3"/>
        <v>Ertragskonto</v>
      </c>
      <c r="I61" s="16" t="str">
        <f t="shared" si="12"/>
        <v/>
      </c>
      <c r="Q61">
        <f t="shared" si="0"/>
        <v>5020</v>
      </c>
      <c r="R61">
        <f t="shared" si="4"/>
        <v>3</v>
      </c>
      <c r="S61">
        <f t="shared" si="5"/>
        <v>2</v>
      </c>
      <c r="T61">
        <f t="shared" si="6"/>
        <v>4</v>
      </c>
      <c r="U61">
        <f t="shared" si="1"/>
        <v>2</v>
      </c>
      <c r="W61">
        <f t="shared" si="11"/>
        <v>5020</v>
      </c>
      <c r="Y61">
        <f t="shared" si="15"/>
        <v>4.0000699999999973</v>
      </c>
      <c r="Z61">
        <f t="shared" si="15"/>
        <v>2.0000200000000001</v>
      </c>
      <c r="AA61" t="str">
        <f t="shared" si="8"/>
        <v/>
      </c>
      <c r="AB61" t="str">
        <f t="shared" si="2"/>
        <v/>
      </c>
    </row>
    <row r="62" spans="1:28" x14ac:dyDescent="0.2">
      <c r="A62">
        <f t="shared" si="9"/>
        <v>55</v>
      </c>
      <c r="B62">
        <f t="shared" si="10"/>
        <v>109</v>
      </c>
      <c r="C62" s="5" t="s">
        <v>8</v>
      </c>
      <c r="D62" s="6"/>
      <c r="E62" s="7">
        <v>5030</v>
      </c>
      <c r="F62" s="7" t="s">
        <v>240</v>
      </c>
      <c r="H62" t="str">
        <f t="shared" si="3"/>
        <v>Ertragskonto</v>
      </c>
      <c r="I62" s="16" t="str">
        <f t="shared" si="12"/>
        <v/>
      </c>
      <c r="Q62">
        <f t="shared" si="0"/>
        <v>5030</v>
      </c>
      <c r="R62">
        <f t="shared" si="4"/>
        <v>3</v>
      </c>
      <c r="S62">
        <f t="shared" si="5"/>
        <v>2</v>
      </c>
      <c r="T62">
        <f t="shared" si="6"/>
        <v>4</v>
      </c>
      <c r="U62">
        <f t="shared" si="1"/>
        <v>2</v>
      </c>
      <c r="W62">
        <f t="shared" si="11"/>
        <v>5030</v>
      </c>
      <c r="Y62">
        <f t="shared" si="15"/>
        <v>4.000079999999997</v>
      </c>
      <c r="Z62">
        <f t="shared" si="15"/>
        <v>2.0000300000000002</v>
      </c>
      <c r="AA62" t="str">
        <f t="shared" si="8"/>
        <v/>
      </c>
      <c r="AB62" t="str">
        <f t="shared" si="2"/>
        <v/>
      </c>
    </row>
    <row r="63" spans="1:28" x14ac:dyDescent="0.2">
      <c r="A63">
        <f t="shared" si="9"/>
        <v>56</v>
      </c>
      <c r="B63">
        <f t="shared" si="10"/>
        <v>111</v>
      </c>
      <c r="C63" s="5" t="s">
        <v>8</v>
      </c>
      <c r="D63" s="6"/>
      <c r="E63" s="7">
        <v>5040</v>
      </c>
      <c r="F63" s="7" t="s">
        <v>241</v>
      </c>
      <c r="H63" t="str">
        <f t="shared" si="3"/>
        <v>Ertragskonto</v>
      </c>
      <c r="I63" s="16" t="str">
        <f t="shared" si="12"/>
        <v/>
      </c>
      <c r="Q63">
        <f t="shared" si="0"/>
        <v>5040</v>
      </c>
      <c r="R63">
        <f t="shared" si="4"/>
        <v>3</v>
      </c>
      <c r="S63">
        <f t="shared" si="5"/>
        <v>2</v>
      </c>
      <c r="T63">
        <f t="shared" si="6"/>
        <v>4</v>
      </c>
      <c r="U63">
        <f t="shared" si="1"/>
        <v>2</v>
      </c>
      <c r="W63">
        <f t="shared" si="11"/>
        <v>5040</v>
      </c>
      <c r="Y63">
        <f t="shared" si="15"/>
        <v>4.0000899999999966</v>
      </c>
      <c r="Z63">
        <f t="shared" si="15"/>
        <v>2.0000400000000003</v>
      </c>
      <c r="AA63" t="str">
        <f t="shared" si="8"/>
        <v/>
      </c>
      <c r="AB63" t="str">
        <f t="shared" si="2"/>
        <v/>
      </c>
    </row>
    <row r="64" spans="1:28" x14ac:dyDescent="0.2">
      <c r="A64">
        <f t="shared" si="9"/>
        <v>57</v>
      </c>
      <c r="B64">
        <f t="shared" si="10"/>
        <v>113</v>
      </c>
      <c r="C64" s="5" t="s">
        <v>8</v>
      </c>
      <c r="D64" s="6"/>
      <c r="E64" s="7">
        <v>5050</v>
      </c>
      <c r="F64" s="7" t="s">
        <v>242</v>
      </c>
      <c r="H64" t="str">
        <f t="shared" si="3"/>
        <v>Ertragskonto</v>
      </c>
      <c r="I64" s="16" t="str">
        <f t="shared" si="12"/>
        <v/>
      </c>
      <c r="Q64">
        <f t="shared" si="0"/>
        <v>5050</v>
      </c>
      <c r="R64">
        <f t="shared" si="4"/>
        <v>3</v>
      </c>
      <c r="S64">
        <f t="shared" si="5"/>
        <v>2</v>
      </c>
      <c r="T64">
        <f t="shared" si="6"/>
        <v>4</v>
      </c>
      <c r="U64">
        <f t="shared" si="1"/>
        <v>2</v>
      </c>
      <c r="W64">
        <f t="shared" si="11"/>
        <v>5050</v>
      </c>
      <c r="Y64">
        <f t="shared" si="15"/>
        <v>4.0000999999999962</v>
      </c>
      <c r="Z64">
        <f t="shared" si="15"/>
        <v>2.0000500000000003</v>
      </c>
      <c r="AA64" t="str">
        <f t="shared" si="8"/>
        <v/>
      </c>
      <c r="AB64" t="str">
        <f t="shared" si="2"/>
        <v/>
      </c>
    </row>
    <row r="65" spans="1:28" x14ac:dyDescent="0.2">
      <c r="A65">
        <f t="shared" si="9"/>
        <v>58</v>
      </c>
      <c r="B65">
        <f t="shared" si="10"/>
        <v>115</v>
      </c>
      <c r="C65" s="5" t="s">
        <v>8</v>
      </c>
      <c r="D65" s="6"/>
      <c r="E65" s="7">
        <v>5060</v>
      </c>
      <c r="F65" s="7" t="s">
        <v>243</v>
      </c>
      <c r="H65" t="str">
        <f t="shared" si="3"/>
        <v>Ertragskonto</v>
      </c>
      <c r="I65" s="16" t="str">
        <f t="shared" si="12"/>
        <v/>
      </c>
      <c r="Q65">
        <f t="shared" si="0"/>
        <v>5060</v>
      </c>
      <c r="R65">
        <f t="shared" si="4"/>
        <v>3</v>
      </c>
      <c r="S65">
        <f t="shared" si="5"/>
        <v>2</v>
      </c>
      <c r="T65">
        <f t="shared" si="6"/>
        <v>4</v>
      </c>
      <c r="U65">
        <f t="shared" si="1"/>
        <v>2</v>
      </c>
      <c r="W65">
        <f t="shared" si="11"/>
        <v>5060</v>
      </c>
      <c r="Y65">
        <f t="shared" si="15"/>
        <v>4.0001099999999958</v>
      </c>
      <c r="Z65">
        <f t="shared" si="15"/>
        <v>2.0000600000000004</v>
      </c>
      <c r="AA65" t="str">
        <f t="shared" si="8"/>
        <v/>
      </c>
      <c r="AB65" t="str">
        <f t="shared" si="2"/>
        <v/>
      </c>
    </row>
    <row r="66" spans="1:28" x14ac:dyDescent="0.2">
      <c r="A66">
        <f t="shared" si="9"/>
        <v>59</v>
      </c>
      <c r="B66">
        <f t="shared" si="10"/>
        <v>117</v>
      </c>
      <c r="C66" s="5" t="s">
        <v>8</v>
      </c>
      <c r="D66" s="6"/>
      <c r="E66" s="7">
        <v>5070</v>
      </c>
      <c r="F66" s="7" t="s">
        <v>244</v>
      </c>
      <c r="H66" t="str">
        <f t="shared" si="3"/>
        <v>Ertragskonto</v>
      </c>
      <c r="I66" s="16" t="str">
        <f t="shared" si="12"/>
        <v/>
      </c>
      <c r="Q66">
        <f t="shared" si="0"/>
        <v>5070</v>
      </c>
      <c r="R66">
        <f t="shared" si="4"/>
        <v>3</v>
      </c>
      <c r="S66">
        <f t="shared" si="5"/>
        <v>2</v>
      </c>
      <c r="T66">
        <f t="shared" si="6"/>
        <v>4</v>
      </c>
      <c r="U66">
        <f t="shared" si="1"/>
        <v>2</v>
      </c>
      <c r="W66">
        <f t="shared" si="11"/>
        <v>5070</v>
      </c>
      <c r="Y66">
        <f t="shared" si="15"/>
        <v>4.0001199999999955</v>
      </c>
      <c r="Z66">
        <f t="shared" si="15"/>
        <v>2.0000700000000005</v>
      </c>
      <c r="AA66" t="str">
        <f t="shared" si="8"/>
        <v/>
      </c>
      <c r="AB66" t="str">
        <f t="shared" si="2"/>
        <v/>
      </c>
    </row>
    <row r="67" spans="1:28" x14ac:dyDescent="0.2">
      <c r="A67">
        <f t="shared" si="9"/>
        <v>60</v>
      </c>
      <c r="B67">
        <f t="shared" si="10"/>
        <v>119</v>
      </c>
      <c r="C67" s="5" t="s">
        <v>8</v>
      </c>
      <c r="D67" s="6"/>
      <c r="E67" s="7">
        <v>5080</v>
      </c>
      <c r="F67" s="7" t="s">
        <v>245</v>
      </c>
      <c r="H67" t="str">
        <f t="shared" si="3"/>
        <v>Ertragskonto</v>
      </c>
      <c r="I67" s="16" t="str">
        <f t="shared" si="12"/>
        <v/>
      </c>
      <c r="Q67">
        <f t="shared" si="0"/>
        <v>5080</v>
      </c>
      <c r="R67">
        <f t="shared" si="4"/>
        <v>3</v>
      </c>
      <c r="S67">
        <f t="shared" si="5"/>
        <v>2</v>
      </c>
      <c r="T67">
        <f t="shared" si="6"/>
        <v>4</v>
      </c>
      <c r="U67">
        <f t="shared" si="1"/>
        <v>2</v>
      </c>
      <c r="W67">
        <f t="shared" si="11"/>
        <v>5080</v>
      </c>
      <c r="Y67">
        <f t="shared" si="15"/>
        <v>4.0001299999999951</v>
      </c>
      <c r="Z67">
        <f t="shared" si="15"/>
        <v>2.0000800000000005</v>
      </c>
      <c r="AA67" t="str">
        <f t="shared" si="8"/>
        <v/>
      </c>
      <c r="AB67" t="str">
        <f t="shared" si="2"/>
        <v/>
      </c>
    </row>
    <row r="68" spans="1:28" x14ac:dyDescent="0.2">
      <c r="A68">
        <f t="shared" si="9"/>
        <v>61</v>
      </c>
      <c r="B68">
        <f t="shared" si="10"/>
        <v>121</v>
      </c>
      <c r="C68" s="5" t="s">
        <v>8</v>
      </c>
      <c r="D68" s="6"/>
      <c r="E68" s="7">
        <v>5090</v>
      </c>
      <c r="F68" s="7" t="s">
        <v>246</v>
      </c>
      <c r="H68" t="str">
        <f t="shared" si="3"/>
        <v>Ertragskonto</v>
      </c>
      <c r="I68" s="16" t="str">
        <f t="shared" si="12"/>
        <v/>
      </c>
      <c r="Q68">
        <f t="shared" si="0"/>
        <v>5090</v>
      </c>
      <c r="R68">
        <f t="shared" si="4"/>
        <v>3</v>
      </c>
      <c r="S68">
        <f t="shared" si="5"/>
        <v>2</v>
      </c>
      <c r="T68">
        <f t="shared" si="6"/>
        <v>4</v>
      </c>
      <c r="U68">
        <f t="shared" si="1"/>
        <v>2</v>
      </c>
      <c r="W68">
        <f t="shared" si="11"/>
        <v>5090</v>
      </c>
      <c r="Y68">
        <f t="shared" si="15"/>
        <v>4.0001399999999947</v>
      </c>
      <c r="Z68">
        <f t="shared" si="15"/>
        <v>2.0000900000000006</v>
      </c>
      <c r="AA68" t="str">
        <f t="shared" si="8"/>
        <v/>
      </c>
      <c r="AB68" t="str">
        <f t="shared" si="2"/>
        <v/>
      </c>
    </row>
    <row r="69" spans="1:28" x14ac:dyDescent="0.2">
      <c r="A69">
        <f t="shared" si="9"/>
        <v>62</v>
      </c>
      <c r="B69">
        <f t="shared" si="10"/>
        <v>123</v>
      </c>
      <c r="C69" s="5" t="s">
        <v>8</v>
      </c>
      <c r="D69" s="6"/>
      <c r="E69" s="7">
        <v>5100</v>
      </c>
      <c r="F69" s="7" t="s">
        <v>247</v>
      </c>
      <c r="H69" t="str">
        <f t="shared" si="3"/>
        <v>Ertragskonto</v>
      </c>
      <c r="I69" s="16" t="str">
        <f t="shared" si="12"/>
        <v/>
      </c>
      <c r="Q69">
        <f t="shared" si="0"/>
        <v>5100</v>
      </c>
      <c r="R69">
        <f t="shared" si="4"/>
        <v>3</v>
      </c>
      <c r="S69">
        <f t="shared" si="5"/>
        <v>2</v>
      </c>
      <c r="T69">
        <f t="shared" si="6"/>
        <v>4</v>
      </c>
      <c r="U69">
        <f t="shared" si="1"/>
        <v>2</v>
      </c>
      <c r="W69">
        <f t="shared" si="11"/>
        <v>5100</v>
      </c>
      <c r="Y69">
        <f t="shared" si="15"/>
        <v>4.0001499999999943</v>
      </c>
      <c r="Z69">
        <f t="shared" si="15"/>
        <v>2.0001000000000007</v>
      </c>
      <c r="AA69" t="str">
        <f t="shared" si="8"/>
        <v/>
      </c>
      <c r="AB69" t="str">
        <f t="shared" si="2"/>
        <v/>
      </c>
    </row>
    <row r="70" spans="1:28" x14ac:dyDescent="0.2">
      <c r="A70">
        <f t="shared" si="9"/>
        <v>63</v>
      </c>
      <c r="B70">
        <f t="shared" si="10"/>
        <v>125</v>
      </c>
      <c r="C70" s="5" t="s">
        <v>8</v>
      </c>
      <c r="D70" s="6"/>
      <c r="E70" s="7">
        <v>5110</v>
      </c>
      <c r="F70" s="7" t="s">
        <v>248</v>
      </c>
      <c r="H70" t="str">
        <f t="shared" si="3"/>
        <v>Ertragskonto</v>
      </c>
      <c r="I70" s="16" t="str">
        <f t="shared" si="12"/>
        <v/>
      </c>
      <c r="Q70">
        <f t="shared" si="0"/>
        <v>5110</v>
      </c>
      <c r="R70">
        <f t="shared" si="4"/>
        <v>3</v>
      </c>
      <c r="S70">
        <f t="shared" si="5"/>
        <v>2</v>
      </c>
      <c r="T70">
        <f t="shared" si="6"/>
        <v>4</v>
      </c>
      <c r="U70">
        <f t="shared" si="1"/>
        <v>2</v>
      </c>
      <c r="W70">
        <f t="shared" si="11"/>
        <v>5110</v>
      </c>
      <c r="Y70">
        <f t="shared" si="15"/>
        <v>4.0001599999999939</v>
      </c>
      <c r="Z70">
        <f t="shared" si="15"/>
        <v>2.0001100000000007</v>
      </c>
      <c r="AA70" t="str">
        <f t="shared" si="8"/>
        <v/>
      </c>
      <c r="AB70" t="str">
        <f t="shared" si="2"/>
        <v/>
      </c>
    </row>
    <row r="71" spans="1:28" x14ac:dyDescent="0.2">
      <c r="A71">
        <f t="shared" si="9"/>
        <v>64</v>
      </c>
      <c r="B71">
        <f t="shared" si="10"/>
        <v>127</v>
      </c>
      <c r="C71" s="5" t="s">
        <v>8</v>
      </c>
      <c r="D71" s="6"/>
      <c r="E71" s="7">
        <v>5120</v>
      </c>
      <c r="F71" s="7" t="s">
        <v>249</v>
      </c>
      <c r="H71" t="str">
        <f t="shared" si="3"/>
        <v>Ertragskonto</v>
      </c>
      <c r="I71" s="16" t="str">
        <f t="shared" si="12"/>
        <v/>
      </c>
      <c r="Q71">
        <f t="shared" si="0"/>
        <v>5120</v>
      </c>
      <c r="R71">
        <f t="shared" si="4"/>
        <v>3</v>
      </c>
      <c r="S71">
        <f t="shared" si="5"/>
        <v>2</v>
      </c>
      <c r="T71">
        <f t="shared" si="6"/>
        <v>4</v>
      </c>
      <c r="U71">
        <f t="shared" si="1"/>
        <v>2</v>
      </c>
      <c r="W71">
        <f t="shared" si="11"/>
        <v>5120</v>
      </c>
      <c r="Y71">
        <f t="shared" si="15"/>
        <v>4.0001699999999936</v>
      </c>
      <c r="Z71">
        <f t="shared" si="15"/>
        <v>2.0001200000000008</v>
      </c>
      <c r="AA71" t="str">
        <f t="shared" si="8"/>
        <v/>
      </c>
      <c r="AB71" t="str">
        <f t="shared" si="2"/>
        <v/>
      </c>
    </row>
    <row r="72" spans="1:28" x14ac:dyDescent="0.2">
      <c r="A72">
        <f t="shared" si="9"/>
        <v>65</v>
      </c>
      <c r="B72">
        <f t="shared" si="10"/>
        <v>129</v>
      </c>
      <c r="C72" s="5"/>
      <c r="D72" s="6" t="s">
        <v>250</v>
      </c>
      <c r="E72" s="7"/>
      <c r="F72" s="7"/>
      <c r="H72">
        <f t="shared" si="3"/>
        <v>0</v>
      </c>
      <c r="I72" s="16" t="str">
        <f t="shared" si="12"/>
        <v/>
      </c>
      <c r="Q72">
        <f t="shared" ref="Q72:Q135" si="16">E72</f>
        <v>0</v>
      </c>
      <c r="R72">
        <f t="shared" si="4"/>
        <v>3</v>
      </c>
      <c r="S72">
        <f t="shared" si="5"/>
        <v>2</v>
      </c>
      <c r="T72">
        <f t="shared" si="6"/>
        <v>4</v>
      </c>
      <c r="U72">
        <f t="shared" ref="U72:U135" si="17">IF(OR(AND(D72&lt;&gt;"",C73="",C74=$C$5),AND(D72&lt;&gt;"",C73=$C$5)),U71+1,U71)</f>
        <v>3</v>
      </c>
      <c r="W72">
        <f t="shared" si="11"/>
        <v>5120.0001000000002</v>
      </c>
      <c r="Y72">
        <f t="shared" si="15"/>
        <v>4.0001799999999932</v>
      </c>
      <c r="Z72">
        <f t="shared" si="15"/>
        <v>3</v>
      </c>
      <c r="AA72" t="str">
        <f t="shared" si="8"/>
        <v/>
      </c>
      <c r="AB72" t="str">
        <f t="shared" ref="AB72:AB108" si="18">IF(U72-U71=0,"",D72)</f>
        <v>NK: Rückzahlungen</v>
      </c>
    </row>
    <row r="73" spans="1:28" x14ac:dyDescent="0.2">
      <c r="A73">
        <f t="shared" si="9"/>
        <v>66</v>
      </c>
      <c r="B73">
        <f t="shared" si="10"/>
        <v>131</v>
      </c>
      <c r="C73" s="5" t="s">
        <v>8</v>
      </c>
      <c r="D73" s="6"/>
      <c r="E73" s="7">
        <v>6010</v>
      </c>
      <c r="F73" s="7" t="s">
        <v>251</v>
      </c>
      <c r="H73" t="str">
        <f t="shared" ref="H73:H86" si="19">C73</f>
        <v>Ertragskonto</v>
      </c>
      <c r="I73" s="16" t="str">
        <f t="shared" si="12"/>
        <v/>
      </c>
      <c r="Q73">
        <f t="shared" si="16"/>
        <v>6010</v>
      </c>
      <c r="R73">
        <f t="shared" ref="R73:R136" si="20">IF(OR(AND(D73&lt;&gt;"",C74="",C75=$C$2),AND(D73&lt;&gt;"",C74=$C$2)),R72+1,R72)</f>
        <v>3</v>
      </c>
      <c r="S73">
        <f t="shared" ref="S73:S136" si="21">IF(OR(AND(D73&lt;&gt;"",C74="",C75=$C$3),AND(D73&lt;&gt;"",C74=$C$3)),S72+1,S72)</f>
        <v>2</v>
      </c>
      <c r="T73">
        <f t="shared" ref="T73:T136" si="22">IF(OR(AND(D73&lt;&gt;"",C74="",C75=$C$4),AND(D73&lt;&gt;"",C74=$C$4)),T72+1,T72)</f>
        <v>4</v>
      </c>
      <c r="U73">
        <f t="shared" si="17"/>
        <v>3</v>
      </c>
      <c r="W73">
        <f t="shared" si="11"/>
        <v>6010</v>
      </c>
      <c r="Y73">
        <f t="shared" ref="Y73:Z88" si="23">IF(T73-T72=0,Y72+0.00001,T73)</f>
        <v>4.0001899999999928</v>
      </c>
      <c r="Z73">
        <f t="shared" si="23"/>
        <v>3.0000100000000001</v>
      </c>
      <c r="AA73" t="str">
        <f t="shared" ref="AA73:AA136" si="24">IF(T73-T72=0,"",D73)</f>
        <v/>
      </c>
      <c r="AB73" t="str">
        <f t="shared" si="18"/>
        <v/>
      </c>
    </row>
    <row r="74" spans="1:28" x14ac:dyDescent="0.2">
      <c r="A74">
        <f t="shared" ref="A74:A137" si="25">A73+1</f>
        <v>67</v>
      </c>
      <c r="B74">
        <f t="shared" ref="B74:B137" si="26">B73+2</f>
        <v>133</v>
      </c>
      <c r="C74" s="5" t="s">
        <v>8</v>
      </c>
      <c r="D74" s="6"/>
      <c r="E74" s="7">
        <v>6020</v>
      </c>
      <c r="F74" s="7" t="s">
        <v>252</v>
      </c>
      <c r="H74" t="str">
        <f t="shared" si="19"/>
        <v>Ertragskonto</v>
      </c>
      <c r="I74" s="16" t="str">
        <f t="shared" si="12"/>
        <v/>
      </c>
      <c r="Q74">
        <f t="shared" si="16"/>
        <v>6020</v>
      </c>
      <c r="R74">
        <f t="shared" si="20"/>
        <v>3</v>
      </c>
      <c r="S74">
        <f t="shared" si="21"/>
        <v>2</v>
      </c>
      <c r="T74">
        <f t="shared" si="22"/>
        <v>4</v>
      </c>
      <c r="U74">
        <f t="shared" si="17"/>
        <v>3</v>
      </c>
      <c r="W74">
        <f t="shared" ref="W74:W137" si="27">IF(E74="",W73+0.0001,E74)</f>
        <v>6020</v>
      </c>
      <c r="Y74">
        <f t="shared" si="23"/>
        <v>4.0001999999999924</v>
      </c>
      <c r="Z74">
        <f t="shared" si="23"/>
        <v>3.0000200000000001</v>
      </c>
      <c r="AA74" t="str">
        <f t="shared" si="24"/>
        <v/>
      </c>
      <c r="AB74" t="str">
        <f t="shared" si="18"/>
        <v/>
      </c>
    </row>
    <row r="75" spans="1:28" x14ac:dyDescent="0.2">
      <c r="A75">
        <f t="shared" si="25"/>
        <v>68</v>
      </c>
      <c r="B75">
        <f t="shared" si="26"/>
        <v>135</v>
      </c>
      <c r="C75" s="5" t="s">
        <v>8</v>
      </c>
      <c r="D75" s="6"/>
      <c r="E75" s="7">
        <v>6030</v>
      </c>
      <c r="F75" s="7" t="s">
        <v>253</v>
      </c>
      <c r="H75" t="str">
        <f t="shared" si="19"/>
        <v>Ertragskonto</v>
      </c>
      <c r="I75" s="16" t="str">
        <f t="shared" si="12"/>
        <v/>
      </c>
      <c r="Q75">
        <f t="shared" si="16"/>
        <v>6030</v>
      </c>
      <c r="R75">
        <f t="shared" si="20"/>
        <v>3</v>
      </c>
      <c r="S75">
        <f t="shared" si="21"/>
        <v>2</v>
      </c>
      <c r="T75">
        <f t="shared" si="22"/>
        <v>4</v>
      </c>
      <c r="U75">
        <f t="shared" si="17"/>
        <v>3</v>
      </c>
      <c r="W75">
        <f t="shared" si="27"/>
        <v>6030</v>
      </c>
      <c r="Y75">
        <f t="shared" si="23"/>
        <v>4.000209999999992</v>
      </c>
      <c r="Z75">
        <f t="shared" si="23"/>
        <v>3.0000300000000002</v>
      </c>
      <c r="AA75" t="str">
        <f t="shared" si="24"/>
        <v/>
      </c>
      <c r="AB75" t="str">
        <f t="shared" si="18"/>
        <v/>
      </c>
    </row>
    <row r="76" spans="1:28" x14ac:dyDescent="0.2">
      <c r="A76">
        <f t="shared" si="25"/>
        <v>69</v>
      </c>
      <c r="B76">
        <f t="shared" si="26"/>
        <v>137</v>
      </c>
      <c r="C76" s="5" t="s">
        <v>8</v>
      </c>
      <c r="D76" s="6"/>
      <c r="E76" s="7">
        <v>6040</v>
      </c>
      <c r="F76" s="7" t="s">
        <v>254</v>
      </c>
      <c r="H76" t="str">
        <f t="shared" si="19"/>
        <v>Ertragskonto</v>
      </c>
      <c r="I76" s="16" t="str">
        <f t="shared" si="12"/>
        <v/>
      </c>
      <c r="Q76">
        <f t="shared" si="16"/>
        <v>6040</v>
      </c>
      <c r="R76">
        <f t="shared" si="20"/>
        <v>3</v>
      </c>
      <c r="S76">
        <f t="shared" si="21"/>
        <v>2</v>
      </c>
      <c r="T76">
        <f t="shared" si="22"/>
        <v>4</v>
      </c>
      <c r="U76">
        <f t="shared" si="17"/>
        <v>3</v>
      </c>
      <c r="W76">
        <f t="shared" si="27"/>
        <v>6040</v>
      </c>
      <c r="Y76">
        <f t="shared" si="23"/>
        <v>4.0002199999999917</v>
      </c>
      <c r="Z76">
        <f t="shared" si="23"/>
        <v>3.0000400000000003</v>
      </c>
      <c r="AA76" t="str">
        <f t="shared" si="24"/>
        <v/>
      </c>
      <c r="AB76" t="str">
        <f t="shared" si="18"/>
        <v/>
      </c>
    </row>
    <row r="77" spans="1:28" x14ac:dyDescent="0.2">
      <c r="A77">
        <f t="shared" si="25"/>
        <v>70</v>
      </c>
      <c r="B77">
        <f t="shared" si="26"/>
        <v>139</v>
      </c>
      <c r="C77" s="5" t="s">
        <v>8</v>
      </c>
      <c r="D77" s="6"/>
      <c r="E77" s="7">
        <v>6050</v>
      </c>
      <c r="F77" s="7" t="s">
        <v>255</v>
      </c>
      <c r="H77" t="str">
        <f t="shared" si="19"/>
        <v>Ertragskonto</v>
      </c>
      <c r="I77" s="16" t="str">
        <f t="shared" si="12"/>
        <v/>
      </c>
      <c r="Q77">
        <f t="shared" si="16"/>
        <v>6050</v>
      </c>
      <c r="R77">
        <f t="shared" si="20"/>
        <v>3</v>
      </c>
      <c r="S77">
        <f t="shared" si="21"/>
        <v>2</v>
      </c>
      <c r="T77">
        <f t="shared" si="22"/>
        <v>4</v>
      </c>
      <c r="U77">
        <f t="shared" si="17"/>
        <v>3</v>
      </c>
      <c r="W77">
        <f t="shared" si="27"/>
        <v>6050</v>
      </c>
      <c r="Y77">
        <f t="shared" si="23"/>
        <v>4.0002299999999913</v>
      </c>
      <c r="Z77">
        <f t="shared" si="23"/>
        <v>3.0000500000000003</v>
      </c>
      <c r="AA77" t="str">
        <f t="shared" si="24"/>
        <v/>
      </c>
      <c r="AB77" t="str">
        <f t="shared" si="18"/>
        <v/>
      </c>
    </row>
    <row r="78" spans="1:28" x14ac:dyDescent="0.2">
      <c r="A78">
        <f t="shared" si="25"/>
        <v>71</v>
      </c>
      <c r="B78">
        <f t="shared" si="26"/>
        <v>141</v>
      </c>
      <c r="C78" s="5" t="s">
        <v>8</v>
      </c>
      <c r="D78" s="6"/>
      <c r="E78" s="7">
        <v>6060</v>
      </c>
      <c r="F78" s="7" t="s">
        <v>256</v>
      </c>
      <c r="H78" t="str">
        <f t="shared" si="19"/>
        <v>Ertragskonto</v>
      </c>
      <c r="I78" s="16" t="str">
        <f t="shared" si="12"/>
        <v/>
      </c>
      <c r="Q78">
        <f t="shared" si="16"/>
        <v>6060</v>
      </c>
      <c r="R78">
        <f t="shared" si="20"/>
        <v>3</v>
      </c>
      <c r="S78">
        <f t="shared" si="21"/>
        <v>2</v>
      </c>
      <c r="T78">
        <f t="shared" si="22"/>
        <v>4</v>
      </c>
      <c r="U78">
        <f t="shared" si="17"/>
        <v>3</v>
      </c>
      <c r="W78">
        <f t="shared" si="27"/>
        <v>6060</v>
      </c>
      <c r="Y78">
        <f t="shared" si="23"/>
        <v>4.0002399999999909</v>
      </c>
      <c r="Z78">
        <f t="shared" si="23"/>
        <v>3.0000600000000004</v>
      </c>
      <c r="AA78" t="str">
        <f t="shared" si="24"/>
        <v/>
      </c>
      <c r="AB78" t="str">
        <f t="shared" si="18"/>
        <v/>
      </c>
    </row>
    <row r="79" spans="1:28" x14ac:dyDescent="0.2">
      <c r="A79">
        <f t="shared" si="25"/>
        <v>72</v>
      </c>
      <c r="B79">
        <f t="shared" si="26"/>
        <v>143</v>
      </c>
      <c r="C79" s="5" t="s">
        <v>8</v>
      </c>
      <c r="D79" s="6"/>
      <c r="E79" s="7">
        <v>6070</v>
      </c>
      <c r="F79" s="7" t="s">
        <v>257</v>
      </c>
      <c r="H79" t="str">
        <f t="shared" si="19"/>
        <v>Ertragskonto</v>
      </c>
      <c r="I79" s="16" t="str">
        <f t="shared" ref="I79:I142" si="28">IF(AND(AND(C79="",D79="",E79="",F79=""),OR(C80&lt;&gt;"",D80&lt;&gt;"")),"Bitte diese Zeile nicht leer lassen",IF(AND(D79&lt;&gt;"",OR(C79&lt;&gt;"",E79&lt;&gt;"",F79&lt;&gt;"")),"Bitte Zeile nur als Titelzeile (Spalte D) oder als Kontozeile (andere Spalten) verwenden",IF(E79="","",IF(AND(E79&lt;&gt;"",F79&lt;&gt;"",C79=""),"Bitte gültige Kontokategorie (s. oben) zuweisen",IF(OR(E79&lt;=E78,E79&lt;=E77),"Kontonummern müssen aufsteigend eingegeben werden.",IF(OR(E79&lt;1000,E79&gt;9999),CONCATENATE(E79," auf Spalte F ist keine vierstellige Kontonummer"),IF(OR(C79=C$2,C79=C$3,C79=C$4,C79=C$5),"","Bitte gültige Kontokategorie eingeben")))))))</f>
        <v/>
      </c>
      <c r="Q79">
        <f t="shared" si="16"/>
        <v>6070</v>
      </c>
      <c r="R79">
        <f t="shared" si="20"/>
        <v>3</v>
      </c>
      <c r="S79">
        <f t="shared" si="21"/>
        <v>2</v>
      </c>
      <c r="T79">
        <f t="shared" si="22"/>
        <v>4</v>
      </c>
      <c r="U79">
        <f t="shared" si="17"/>
        <v>3</v>
      </c>
      <c r="W79">
        <f t="shared" si="27"/>
        <v>6070</v>
      </c>
      <c r="Y79">
        <f t="shared" si="23"/>
        <v>4.0002499999999905</v>
      </c>
      <c r="Z79">
        <f t="shared" si="23"/>
        <v>3.0000700000000005</v>
      </c>
      <c r="AA79" t="str">
        <f t="shared" si="24"/>
        <v/>
      </c>
      <c r="AB79" t="str">
        <f t="shared" si="18"/>
        <v/>
      </c>
    </row>
    <row r="80" spans="1:28" x14ac:dyDescent="0.2">
      <c r="A80">
        <f t="shared" si="25"/>
        <v>73</v>
      </c>
      <c r="B80">
        <f t="shared" si="26"/>
        <v>145</v>
      </c>
      <c r="C80" s="5" t="s">
        <v>8</v>
      </c>
      <c r="D80" s="6"/>
      <c r="E80" s="7">
        <v>6080</v>
      </c>
      <c r="F80" s="7" t="s">
        <v>258</v>
      </c>
      <c r="H80" t="str">
        <f t="shared" si="19"/>
        <v>Ertragskonto</v>
      </c>
      <c r="I80" s="16" t="str">
        <f t="shared" si="28"/>
        <v/>
      </c>
      <c r="Q80">
        <f t="shared" si="16"/>
        <v>6080</v>
      </c>
      <c r="R80">
        <f t="shared" si="20"/>
        <v>3</v>
      </c>
      <c r="S80">
        <f t="shared" si="21"/>
        <v>2</v>
      </c>
      <c r="T80">
        <f t="shared" si="22"/>
        <v>4</v>
      </c>
      <c r="U80">
        <f t="shared" si="17"/>
        <v>3</v>
      </c>
      <c r="W80">
        <f t="shared" si="27"/>
        <v>6080</v>
      </c>
      <c r="Y80">
        <f t="shared" si="23"/>
        <v>4.0002599999999902</v>
      </c>
      <c r="Z80">
        <f t="shared" si="23"/>
        <v>3.0000800000000005</v>
      </c>
      <c r="AA80" t="str">
        <f t="shared" si="24"/>
        <v/>
      </c>
      <c r="AB80" t="str">
        <f t="shared" si="18"/>
        <v/>
      </c>
    </row>
    <row r="81" spans="1:28" x14ac:dyDescent="0.2">
      <c r="A81">
        <f t="shared" si="25"/>
        <v>74</v>
      </c>
      <c r="B81">
        <f t="shared" si="26"/>
        <v>147</v>
      </c>
      <c r="C81" s="5" t="s">
        <v>8</v>
      </c>
      <c r="D81" s="6"/>
      <c r="E81" s="7">
        <v>6090</v>
      </c>
      <c r="F81" s="7" t="s">
        <v>259</v>
      </c>
      <c r="H81" t="str">
        <f t="shared" si="19"/>
        <v>Ertragskonto</v>
      </c>
      <c r="I81" s="16" t="str">
        <f t="shared" si="28"/>
        <v/>
      </c>
      <c r="Q81">
        <f t="shared" si="16"/>
        <v>6090</v>
      </c>
      <c r="R81">
        <f t="shared" si="20"/>
        <v>3</v>
      </c>
      <c r="S81">
        <f t="shared" si="21"/>
        <v>2</v>
      </c>
      <c r="T81">
        <f t="shared" si="22"/>
        <v>4</v>
      </c>
      <c r="U81">
        <f t="shared" si="17"/>
        <v>3</v>
      </c>
      <c r="W81">
        <f t="shared" si="27"/>
        <v>6090</v>
      </c>
      <c r="Y81">
        <f t="shared" si="23"/>
        <v>4.0002699999999898</v>
      </c>
      <c r="Z81">
        <f t="shared" si="23"/>
        <v>3.0000900000000006</v>
      </c>
      <c r="AA81" t="str">
        <f t="shared" si="24"/>
        <v/>
      </c>
      <c r="AB81" t="str">
        <f t="shared" si="18"/>
        <v/>
      </c>
    </row>
    <row r="82" spans="1:28" x14ac:dyDescent="0.2">
      <c r="A82">
        <f t="shared" si="25"/>
        <v>75</v>
      </c>
      <c r="B82">
        <f t="shared" si="26"/>
        <v>149</v>
      </c>
      <c r="C82" s="5" t="s">
        <v>8</v>
      </c>
      <c r="D82" s="6"/>
      <c r="E82" s="7">
        <v>6100</v>
      </c>
      <c r="F82" s="7" t="s">
        <v>260</v>
      </c>
      <c r="H82" t="str">
        <f t="shared" si="19"/>
        <v>Ertragskonto</v>
      </c>
      <c r="I82" s="16" t="str">
        <f t="shared" si="28"/>
        <v/>
      </c>
      <c r="Q82">
        <f t="shared" si="16"/>
        <v>6100</v>
      </c>
      <c r="R82">
        <f t="shared" si="20"/>
        <v>3</v>
      </c>
      <c r="S82">
        <f t="shared" si="21"/>
        <v>2</v>
      </c>
      <c r="T82">
        <f t="shared" si="22"/>
        <v>4</v>
      </c>
      <c r="U82">
        <f t="shared" si="17"/>
        <v>3</v>
      </c>
      <c r="W82">
        <f t="shared" si="27"/>
        <v>6100</v>
      </c>
      <c r="Y82">
        <f t="shared" si="23"/>
        <v>4.0002799999999894</v>
      </c>
      <c r="Z82">
        <f t="shared" si="23"/>
        <v>3.0001000000000007</v>
      </c>
      <c r="AA82" t="str">
        <f t="shared" si="24"/>
        <v/>
      </c>
      <c r="AB82" t="str">
        <f t="shared" si="18"/>
        <v/>
      </c>
    </row>
    <row r="83" spans="1:28" x14ac:dyDescent="0.2">
      <c r="A83">
        <f t="shared" si="25"/>
        <v>76</v>
      </c>
      <c r="B83">
        <f t="shared" si="26"/>
        <v>151</v>
      </c>
      <c r="C83" s="5" t="s">
        <v>8</v>
      </c>
      <c r="D83" s="6"/>
      <c r="E83" s="7">
        <v>6110</v>
      </c>
      <c r="F83" s="7" t="s">
        <v>261</v>
      </c>
      <c r="H83" t="str">
        <f t="shared" si="19"/>
        <v>Ertragskonto</v>
      </c>
      <c r="I83" s="16" t="str">
        <f t="shared" si="28"/>
        <v/>
      </c>
      <c r="Q83">
        <f t="shared" si="16"/>
        <v>6110</v>
      </c>
      <c r="R83">
        <f t="shared" si="20"/>
        <v>3</v>
      </c>
      <c r="S83">
        <f t="shared" si="21"/>
        <v>2</v>
      </c>
      <c r="T83">
        <f t="shared" si="22"/>
        <v>4</v>
      </c>
      <c r="U83">
        <f t="shared" si="17"/>
        <v>3</v>
      </c>
      <c r="W83">
        <f t="shared" si="27"/>
        <v>6110</v>
      </c>
      <c r="Y83">
        <f t="shared" si="23"/>
        <v>4.000289999999989</v>
      </c>
      <c r="Z83">
        <f t="shared" si="23"/>
        <v>3.0001100000000007</v>
      </c>
      <c r="AA83" t="str">
        <f t="shared" si="24"/>
        <v/>
      </c>
      <c r="AB83" t="str">
        <f t="shared" si="18"/>
        <v/>
      </c>
    </row>
    <row r="84" spans="1:28" x14ac:dyDescent="0.2">
      <c r="A84">
        <f t="shared" si="25"/>
        <v>77</v>
      </c>
      <c r="B84">
        <f t="shared" si="26"/>
        <v>153</v>
      </c>
      <c r="C84" s="5" t="s">
        <v>8</v>
      </c>
      <c r="D84" s="6"/>
      <c r="E84" s="7">
        <v>6120</v>
      </c>
      <c r="F84" s="7" t="s">
        <v>262</v>
      </c>
      <c r="H84" t="str">
        <f t="shared" si="19"/>
        <v>Ertragskonto</v>
      </c>
      <c r="I84" s="16" t="str">
        <f t="shared" si="28"/>
        <v/>
      </c>
      <c r="Q84">
        <f t="shared" si="16"/>
        <v>6120</v>
      </c>
      <c r="R84">
        <f t="shared" si="20"/>
        <v>3</v>
      </c>
      <c r="S84">
        <f t="shared" si="21"/>
        <v>2</v>
      </c>
      <c r="T84">
        <f t="shared" si="22"/>
        <v>4</v>
      </c>
      <c r="U84">
        <f t="shared" si="17"/>
        <v>3</v>
      </c>
      <c r="W84">
        <f t="shared" si="27"/>
        <v>6120</v>
      </c>
      <c r="Y84">
        <f t="shared" si="23"/>
        <v>4.0002999999999886</v>
      </c>
      <c r="Z84">
        <f t="shared" si="23"/>
        <v>3.0001200000000008</v>
      </c>
      <c r="AA84" t="str">
        <f t="shared" si="24"/>
        <v/>
      </c>
      <c r="AB84" t="str">
        <f t="shared" si="18"/>
        <v/>
      </c>
    </row>
    <row r="85" spans="1:28" x14ac:dyDescent="0.2">
      <c r="A85">
        <f t="shared" si="25"/>
        <v>78</v>
      </c>
      <c r="B85">
        <f t="shared" si="26"/>
        <v>155</v>
      </c>
      <c r="C85" s="5"/>
      <c r="D85" s="6" t="s">
        <v>263</v>
      </c>
      <c r="E85" s="7"/>
      <c r="F85" s="7"/>
      <c r="H85">
        <f t="shared" si="19"/>
        <v>0</v>
      </c>
      <c r="I85" s="16" t="str">
        <f t="shared" si="28"/>
        <v/>
      </c>
      <c r="Q85">
        <f t="shared" si="16"/>
        <v>0</v>
      </c>
      <c r="R85">
        <f t="shared" si="20"/>
        <v>3</v>
      </c>
      <c r="S85">
        <f t="shared" si="21"/>
        <v>2</v>
      </c>
      <c r="T85">
        <f t="shared" si="22"/>
        <v>4</v>
      </c>
      <c r="U85">
        <f t="shared" si="17"/>
        <v>4</v>
      </c>
      <c r="W85">
        <f t="shared" si="27"/>
        <v>6120.0001000000002</v>
      </c>
      <c r="Y85">
        <f t="shared" si="23"/>
        <v>4.0003099999999883</v>
      </c>
      <c r="Z85">
        <f t="shared" si="23"/>
        <v>4</v>
      </c>
      <c r="AA85" t="str">
        <f t="shared" si="24"/>
        <v/>
      </c>
      <c r="AB85" t="str">
        <f t="shared" si="18"/>
        <v>Eröffnung</v>
      </c>
    </row>
    <row r="86" spans="1:28" x14ac:dyDescent="0.2">
      <c r="A86">
        <f t="shared" si="25"/>
        <v>79</v>
      </c>
      <c r="B86">
        <f t="shared" si="26"/>
        <v>157</v>
      </c>
      <c r="C86" s="5" t="s">
        <v>8</v>
      </c>
      <c r="D86" s="6"/>
      <c r="E86" s="7">
        <v>9999</v>
      </c>
      <c r="F86" s="7" t="s">
        <v>110</v>
      </c>
      <c r="H86" t="str">
        <f t="shared" si="19"/>
        <v>Ertragskonto</v>
      </c>
      <c r="I86" s="16" t="str">
        <f t="shared" si="28"/>
        <v/>
      </c>
      <c r="Q86">
        <f t="shared" si="16"/>
        <v>9999</v>
      </c>
      <c r="R86">
        <f t="shared" si="20"/>
        <v>3</v>
      </c>
      <c r="S86">
        <f t="shared" si="21"/>
        <v>2</v>
      </c>
      <c r="T86">
        <f t="shared" si="22"/>
        <v>4</v>
      </c>
      <c r="U86">
        <f t="shared" si="17"/>
        <v>4</v>
      </c>
      <c r="W86">
        <f t="shared" si="27"/>
        <v>9999</v>
      </c>
      <c r="Y86">
        <f t="shared" si="23"/>
        <v>4.0003199999999879</v>
      </c>
      <c r="Z86">
        <f t="shared" si="23"/>
        <v>4.0000099999999996</v>
      </c>
      <c r="AA86" t="str">
        <f t="shared" si="24"/>
        <v/>
      </c>
      <c r="AB86" t="str">
        <f t="shared" si="18"/>
        <v/>
      </c>
    </row>
    <row r="87" spans="1:28" x14ac:dyDescent="0.2">
      <c r="A87">
        <f t="shared" si="25"/>
        <v>80</v>
      </c>
      <c r="B87">
        <f t="shared" si="26"/>
        <v>159</v>
      </c>
      <c r="C87" s="5"/>
      <c r="D87" s="6"/>
      <c r="E87" s="7"/>
      <c r="F87" s="7"/>
      <c r="I87" s="16" t="str">
        <f t="shared" si="28"/>
        <v/>
      </c>
      <c r="Q87">
        <f t="shared" si="16"/>
        <v>0</v>
      </c>
      <c r="R87">
        <f t="shared" si="20"/>
        <v>3</v>
      </c>
      <c r="S87">
        <f t="shared" si="21"/>
        <v>2</v>
      </c>
      <c r="T87">
        <f t="shared" si="22"/>
        <v>4</v>
      </c>
      <c r="U87">
        <f t="shared" si="17"/>
        <v>4</v>
      </c>
      <c r="W87">
        <f t="shared" si="27"/>
        <v>9999.0000999999993</v>
      </c>
      <c r="Y87">
        <f t="shared" si="23"/>
        <v>4.0003299999999875</v>
      </c>
      <c r="Z87">
        <f t="shared" si="23"/>
        <v>4.0000199999999992</v>
      </c>
      <c r="AA87" t="str">
        <f t="shared" si="24"/>
        <v/>
      </c>
      <c r="AB87" t="str">
        <f t="shared" si="18"/>
        <v/>
      </c>
    </row>
    <row r="88" spans="1:28" x14ac:dyDescent="0.2">
      <c r="A88">
        <f t="shared" si="25"/>
        <v>81</v>
      </c>
      <c r="B88">
        <f t="shared" si="26"/>
        <v>161</v>
      </c>
      <c r="C88" s="5"/>
      <c r="D88" s="6"/>
      <c r="E88" s="7"/>
      <c r="F88" s="7"/>
      <c r="I88" s="16" t="str">
        <f t="shared" si="28"/>
        <v/>
      </c>
      <c r="Q88">
        <f t="shared" si="16"/>
        <v>0</v>
      </c>
      <c r="R88">
        <f t="shared" si="20"/>
        <v>3</v>
      </c>
      <c r="S88">
        <f t="shared" si="21"/>
        <v>2</v>
      </c>
      <c r="T88">
        <f t="shared" si="22"/>
        <v>4</v>
      </c>
      <c r="U88">
        <f t="shared" si="17"/>
        <v>4</v>
      </c>
      <c r="W88">
        <f t="shared" si="27"/>
        <v>9999.0001999999986</v>
      </c>
      <c r="Y88">
        <f t="shared" si="23"/>
        <v>4.0003399999999871</v>
      </c>
      <c r="Z88">
        <f t="shared" si="23"/>
        <v>4.0000299999999989</v>
      </c>
      <c r="AA88" t="str">
        <f t="shared" si="24"/>
        <v/>
      </c>
      <c r="AB88" t="str">
        <f t="shared" si="18"/>
        <v/>
      </c>
    </row>
    <row r="89" spans="1:28" x14ac:dyDescent="0.2">
      <c r="A89">
        <f t="shared" si="25"/>
        <v>82</v>
      </c>
      <c r="B89">
        <f t="shared" si="26"/>
        <v>163</v>
      </c>
      <c r="C89" s="5"/>
      <c r="D89" s="6"/>
      <c r="E89" s="7"/>
      <c r="F89" s="7"/>
      <c r="I89" s="16" t="str">
        <f t="shared" si="28"/>
        <v/>
      </c>
      <c r="Q89">
        <f t="shared" si="16"/>
        <v>0</v>
      </c>
      <c r="R89">
        <f t="shared" si="20"/>
        <v>3</v>
      </c>
      <c r="S89">
        <f t="shared" si="21"/>
        <v>2</v>
      </c>
      <c r="T89">
        <f t="shared" si="22"/>
        <v>4</v>
      </c>
      <c r="U89">
        <f t="shared" si="17"/>
        <v>4</v>
      </c>
      <c r="W89">
        <f t="shared" si="27"/>
        <v>9999.0002999999979</v>
      </c>
      <c r="Y89">
        <f t="shared" ref="Y89:Z104" si="29">IF(T89-T88=0,Y88+0.00001,T89)</f>
        <v>4.0003499999999867</v>
      </c>
      <c r="Z89">
        <f t="shared" si="29"/>
        <v>4.0000399999999985</v>
      </c>
      <c r="AA89" t="str">
        <f t="shared" si="24"/>
        <v/>
      </c>
      <c r="AB89" t="str">
        <f t="shared" si="18"/>
        <v/>
      </c>
    </row>
    <row r="90" spans="1:28" x14ac:dyDescent="0.2">
      <c r="A90">
        <f t="shared" si="25"/>
        <v>83</v>
      </c>
      <c r="B90">
        <f t="shared" si="26"/>
        <v>165</v>
      </c>
      <c r="C90" s="5"/>
      <c r="D90" s="6"/>
      <c r="E90" s="7"/>
      <c r="F90" s="7"/>
      <c r="I90" s="16" t="str">
        <f t="shared" si="28"/>
        <v/>
      </c>
      <c r="Q90">
        <f t="shared" si="16"/>
        <v>0</v>
      </c>
      <c r="R90">
        <f t="shared" si="20"/>
        <v>3</v>
      </c>
      <c r="S90">
        <f t="shared" si="21"/>
        <v>2</v>
      </c>
      <c r="T90">
        <f t="shared" si="22"/>
        <v>4</v>
      </c>
      <c r="U90">
        <f t="shared" si="17"/>
        <v>4</v>
      </c>
      <c r="W90">
        <f t="shared" si="27"/>
        <v>9999.0003999999972</v>
      </c>
      <c r="Y90">
        <f t="shared" si="29"/>
        <v>4.0003599999999864</v>
      </c>
      <c r="Z90">
        <f t="shared" si="29"/>
        <v>4.0000499999999981</v>
      </c>
      <c r="AA90" t="str">
        <f t="shared" si="24"/>
        <v/>
      </c>
      <c r="AB90" t="str">
        <f t="shared" si="18"/>
        <v/>
      </c>
    </row>
    <row r="91" spans="1:28" x14ac:dyDescent="0.2">
      <c r="A91">
        <f t="shared" si="25"/>
        <v>84</v>
      </c>
      <c r="B91">
        <f t="shared" si="26"/>
        <v>167</v>
      </c>
      <c r="C91" s="5"/>
      <c r="D91" s="6"/>
      <c r="E91" s="7"/>
      <c r="F91" s="7"/>
      <c r="I91" s="16" t="str">
        <f t="shared" si="28"/>
        <v/>
      </c>
      <c r="Q91">
        <f t="shared" si="16"/>
        <v>0</v>
      </c>
      <c r="R91">
        <f t="shared" si="20"/>
        <v>3</v>
      </c>
      <c r="S91">
        <f t="shared" si="21"/>
        <v>2</v>
      </c>
      <c r="T91">
        <f t="shared" si="22"/>
        <v>4</v>
      </c>
      <c r="U91">
        <f t="shared" si="17"/>
        <v>4</v>
      </c>
      <c r="W91">
        <f t="shared" si="27"/>
        <v>9999.0004999999965</v>
      </c>
      <c r="Y91">
        <f t="shared" si="29"/>
        <v>4.000369999999986</v>
      </c>
      <c r="Z91">
        <f t="shared" si="29"/>
        <v>4.0000599999999977</v>
      </c>
      <c r="AA91" t="str">
        <f t="shared" si="24"/>
        <v/>
      </c>
      <c r="AB91" t="str">
        <f t="shared" si="18"/>
        <v/>
      </c>
    </row>
    <row r="92" spans="1:28" x14ac:dyDescent="0.2">
      <c r="A92">
        <f t="shared" si="25"/>
        <v>85</v>
      </c>
      <c r="B92">
        <f t="shared" si="26"/>
        <v>169</v>
      </c>
      <c r="C92" s="5"/>
      <c r="D92" s="6"/>
      <c r="E92" s="7"/>
      <c r="F92" s="7"/>
      <c r="I92" s="16" t="str">
        <f t="shared" si="28"/>
        <v/>
      </c>
      <c r="Q92">
        <f t="shared" si="16"/>
        <v>0</v>
      </c>
      <c r="R92">
        <f t="shared" si="20"/>
        <v>3</v>
      </c>
      <c r="S92">
        <f t="shared" si="21"/>
        <v>2</v>
      </c>
      <c r="T92">
        <f t="shared" si="22"/>
        <v>4</v>
      </c>
      <c r="U92">
        <f t="shared" si="17"/>
        <v>4</v>
      </c>
      <c r="W92">
        <f t="shared" si="27"/>
        <v>9999.0005999999958</v>
      </c>
      <c r="Y92">
        <f t="shared" si="29"/>
        <v>4.0003799999999856</v>
      </c>
      <c r="Z92">
        <f t="shared" si="29"/>
        <v>4.0000699999999973</v>
      </c>
      <c r="AA92" t="str">
        <f t="shared" si="24"/>
        <v/>
      </c>
      <c r="AB92" t="str">
        <f t="shared" si="18"/>
        <v/>
      </c>
    </row>
    <row r="93" spans="1:28" x14ac:dyDescent="0.2">
      <c r="A93">
        <f t="shared" si="25"/>
        <v>86</v>
      </c>
      <c r="B93">
        <f t="shared" si="26"/>
        <v>171</v>
      </c>
      <c r="C93" s="5"/>
      <c r="D93" s="6"/>
      <c r="E93" s="7"/>
      <c r="F93" s="7"/>
      <c r="I93" s="16" t="str">
        <f t="shared" si="28"/>
        <v/>
      </c>
      <c r="Q93">
        <f t="shared" si="16"/>
        <v>0</v>
      </c>
      <c r="R93">
        <f t="shared" si="20"/>
        <v>3</v>
      </c>
      <c r="S93">
        <f t="shared" si="21"/>
        <v>2</v>
      </c>
      <c r="T93">
        <f t="shared" si="22"/>
        <v>4</v>
      </c>
      <c r="U93">
        <f t="shared" si="17"/>
        <v>4</v>
      </c>
      <c r="W93">
        <f t="shared" si="27"/>
        <v>9999.000699999995</v>
      </c>
      <c r="Y93">
        <f t="shared" si="29"/>
        <v>4.0003899999999852</v>
      </c>
      <c r="Z93">
        <f t="shared" si="29"/>
        <v>4.000079999999997</v>
      </c>
      <c r="AA93" t="str">
        <f t="shared" si="24"/>
        <v/>
      </c>
      <c r="AB93" t="str">
        <f t="shared" si="18"/>
        <v/>
      </c>
    </row>
    <row r="94" spans="1:28" x14ac:dyDescent="0.2">
      <c r="A94">
        <f t="shared" si="25"/>
        <v>87</v>
      </c>
      <c r="B94">
        <f t="shared" si="26"/>
        <v>173</v>
      </c>
      <c r="C94" s="5"/>
      <c r="D94" s="6"/>
      <c r="E94" s="7"/>
      <c r="F94" s="7"/>
      <c r="I94" s="16" t="str">
        <f t="shared" si="28"/>
        <v/>
      </c>
      <c r="Q94">
        <f t="shared" si="16"/>
        <v>0</v>
      </c>
      <c r="R94">
        <f t="shared" si="20"/>
        <v>3</v>
      </c>
      <c r="S94">
        <f t="shared" si="21"/>
        <v>2</v>
      </c>
      <c r="T94">
        <f t="shared" si="22"/>
        <v>4</v>
      </c>
      <c r="U94">
        <f t="shared" si="17"/>
        <v>4</v>
      </c>
      <c r="W94">
        <f t="shared" si="27"/>
        <v>9999.0007999999943</v>
      </c>
      <c r="Y94">
        <f t="shared" si="29"/>
        <v>4.0003999999999849</v>
      </c>
      <c r="Z94">
        <f t="shared" si="29"/>
        <v>4.0000899999999966</v>
      </c>
      <c r="AA94" t="str">
        <f t="shared" si="24"/>
        <v/>
      </c>
      <c r="AB94" t="str">
        <f t="shared" si="18"/>
        <v/>
      </c>
    </row>
    <row r="95" spans="1:28" x14ac:dyDescent="0.2">
      <c r="A95">
        <f t="shared" si="25"/>
        <v>88</v>
      </c>
      <c r="B95">
        <f t="shared" si="26"/>
        <v>175</v>
      </c>
      <c r="C95" s="5"/>
      <c r="D95" s="6"/>
      <c r="E95" s="7"/>
      <c r="F95" s="7"/>
      <c r="I95" s="16" t="str">
        <f t="shared" si="28"/>
        <v/>
      </c>
      <c r="Q95">
        <f t="shared" si="16"/>
        <v>0</v>
      </c>
      <c r="R95">
        <f t="shared" si="20"/>
        <v>3</v>
      </c>
      <c r="S95">
        <f t="shared" si="21"/>
        <v>2</v>
      </c>
      <c r="T95">
        <f t="shared" si="22"/>
        <v>4</v>
      </c>
      <c r="U95">
        <f t="shared" si="17"/>
        <v>4</v>
      </c>
      <c r="W95">
        <f t="shared" si="27"/>
        <v>9999.0008999999936</v>
      </c>
      <c r="Y95">
        <f t="shared" si="29"/>
        <v>4.0004099999999845</v>
      </c>
      <c r="Z95">
        <f t="shared" si="29"/>
        <v>4.0000999999999962</v>
      </c>
      <c r="AA95" t="str">
        <f t="shared" si="24"/>
        <v/>
      </c>
      <c r="AB95" t="str">
        <f t="shared" si="18"/>
        <v/>
      </c>
    </row>
    <row r="96" spans="1:28" x14ac:dyDescent="0.2">
      <c r="A96">
        <f t="shared" si="25"/>
        <v>89</v>
      </c>
      <c r="B96">
        <f t="shared" si="26"/>
        <v>177</v>
      </c>
      <c r="C96" s="5"/>
      <c r="D96" s="6"/>
      <c r="E96" s="7"/>
      <c r="F96" s="7"/>
      <c r="I96" s="16" t="str">
        <f t="shared" si="28"/>
        <v/>
      </c>
      <c r="Q96">
        <f t="shared" si="16"/>
        <v>0</v>
      </c>
      <c r="R96">
        <f t="shared" si="20"/>
        <v>3</v>
      </c>
      <c r="S96">
        <f t="shared" si="21"/>
        <v>2</v>
      </c>
      <c r="T96">
        <f t="shared" si="22"/>
        <v>4</v>
      </c>
      <c r="U96">
        <f t="shared" si="17"/>
        <v>4</v>
      </c>
      <c r="W96">
        <f t="shared" si="27"/>
        <v>9999.0009999999929</v>
      </c>
      <c r="Y96">
        <f t="shared" si="29"/>
        <v>4.0004199999999841</v>
      </c>
      <c r="Z96">
        <f t="shared" si="29"/>
        <v>4.0001099999999958</v>
      </c>
      <c r="AA96" t="str">
        <f t="shared" si="24"/>
        <v/>
      </c>
      <c r="AB96" t="str">
        <f t="shared" si="18"/>
        <v/>
      </c>
    </row>
    <row r="97" spans="1:28" x14ac:dyDescent="0.2">
      <c r="A97">
        <f t="shared" si="25"/>
        <v>90</v>
      </c>
      <c r="B97">
        <f t="shared" si="26"/>
        <v>179</v>
      </c>
      <c r="C97" s="5"/>
      <c r="D97" s="6"/>
      <c r="E97" s="7"/>
      <c r="F97" s="7"/>
      <c r="I97" s="16" t="str">
        <f t="shared" si="28"/>
        <v/>
      </c>
      <c r="Q97">
        <f t="shared" si="16"/>
        <v>0</v>
      </c>
      <c r="R97">
        <f t="shared" si="20"/>
        <v>3</v>
      </c>
      <c r="S97">
        <f t="shared" si="21"/>
        <v>2</v>
      </c>
      <c r="T97">
        <f t="shared" si="22"/>
        <v>4</v>
      </c>
      <c r="U97">
        <f t="shared" si="17"/>
        <v>4</v>
      </c>
      <c r="W97">
        <f t="shared" si="27"/>
        <v>9999.0010999999922</v>
      </c>
      <c r="Y97">
        <f t="shared" si="29"/>
        <v>4.0004299999999837</v>
      </c>
      <c r="Z97">
        <f t="shared" si="29"/>
        <v>4.0001199999999955</v>
      </c>
      <c r="AA97" t="str">
        <f t="shared" si="24"/>
        <v/>
      </c>
      <c r="AB97" t="str">
        <f t="shared" si="18"/>
        <v/>
      </c>
    </row>
    <row r="98" spans="1:28" x14ac:dyDescent="0.2">
      <c r="A98">
        <f t="shared" si="25"/>
        <v>91</v>
      </c>
      <c r="B98">
        <f t="shared" si="26"/>
        <v>181</v>
      </c>
      <c r="C98" s="5"/>
      <c r="D98" s="6"/>
      <c r="E98" s="7"/>
      <c r="F98" s="7"/>
      <c r="I98" s="16" t="str">
        <f t="shared" si="28"/>
        <v/>
      </c>
      <c r="Q98">
        <f t="shared" si="16"/>
        <v>0</v>
      </c>
      <c r="R98">
        <f t="shared" si="20"/>
        <v>3</v>
      </c>
      <c r="S98">
        <f t="shared" si="21"/>
        <v>2</v>
      </c>
      <c r="T98">
        <f t="shared" si="22"/>
        <v>4</v>
      </c>
      <c r="U98">
        <f t="shared" si="17"/>
        <v>4</v>
      </c>
      <c r="W98">
        <f t="shared" si="27"/>
        <v>9999.0011999999915</v>
      </c>
      <c r="Y98">
        <f t="shared" si="29"/>
        <v>4.0004399999999833</v>
      </c>
      <c r="Z98">
        <f t="shared" si="29"/>
        <v>4.0001299999999951</v>
      </c>
      <c r="AA98" t="str">
        <f t="shared" si="24"/>
        <v/>
      </c>
      <c r="AB98" t="str">
        <f t="shared" si="18"/>
        <v/>
      </c>
    </row>
    <row r="99" spans="1:28" x14ac:dyDescent="0.2">
      <c r="A99">
        <f t="shared" si="25"/>
        <v>92</v>
      </c>
      <c r="B99">
        <f t="shared" si="26"/>
        <v>183</v>
      </c>
      <c r="C99" s="5"/>
      <c r="D99" s="6"/>
      <c r="E99" s="7"/>
      <c r="F99" s="7"/>
      <c r="I99" s="16" t="str">
        <f t="shared" si="28"/>
        <v/>
      </c>
      <c r="Q99">
        <f t="shared" si="16"/>
        <v>0</v>
      </c>
      <c r="R99">
        <f t="shared" si="20"/>
        <v>3</v>
      </c>
      <c r="S99">
        <f t="shared" si="21"/>
        <v>2</v>
      </c>
      <c r="T99">
        <f t="shared" si="22"/>
        <v>4</v>
      </c>
      <c r="U99">
        <f t="shared" si="17"/>
        <v>4</v>
      </c>
      <c r="W99">
        <f t="shared" si="27"/>
        <v>9999.0012999999908</v>
      </c>
      <c r="Y99">
        <f t="shared" si="29"/>
        <v>4.000449999999983</v>
      </c>
      <c r="Z99">
        <f t="shared" si="29"/>
        <v>4.0001399999999947</v>
      </c>
      <c r="AA99" t="str">
        <f t="shared" si="24"/>
        <v/>
      </c>
      <c r="AB99" t="str">
        <f t="shared" si="18"/>
        <v/>
      </c>
    </row>
    <row r="100" spans="1:28" x14ac:dyDescent="0.2">
      <c r="A100">
        <f t="shared" si="25"/>
        <v>93</v>
      </c>
      <c r="B100">
        <f t="shared" si="26"/>
        <v>185</v>
      </c>
      <c r="C100" s="5"/>
      <c r="D100" s="6"/>
      <c r="E100" s="7"/>
      <c r="F100" s="7"/>
      <c r="I100" s="16" t="str">
        <f t="shared" si="28"/>
        <v/>
      </c>
      <c r="Q100">
        <f t="shared" si="16"/>
        <v>0</v>
      </c>
      <c r="R100">
        <f t="shared" si="20"/>
        <v>3</v>
      </c>
      <c r="S100">
        <f t="shared" si="21"/>
        <v>2</v>
      </c>
      <c r="T100">
        <f t="shared" si="22"/>
        <v>4</v>
      </c>
      <c r="U100">
        <f t="shared" si="17"/>
        <v>4</v>
      </c>
      <c r="W100">
        <f t="shared" si="27"/>
        <v>9999.0013999999901</v>
      </c>
      <c r="Y100">
        <f t="shared" si="29"/>
        <v>4.0004599999999826</v>
      </c>
      <c r="Z100">
        <f t="shared" si="29"/>
        <v>4.0001499999999943</v>
      </c>
      <c r="AA100" t="str">
        <f t="shared" si="24"/>
        <v/>
      </c>
      <c r="AB100" t="str">
        <f t="shared" si="18"/>
        <v/>
      </c>
    </row>
    <row r="101" spans="1:28" x14ac:dyDescent="0.2">
      <c r="A101">
        <f t="shared" si="25"/>
        <v>94</v>
      </c>
      <c r="B101">
        <f t="shared" si="26"/>
        <v>187</v>
      </c>
      <c r="C101" s="5"/>
      <c r="D101" s="6"/>
      <c r="E101" s="7"/>
      <c r="F101" s="7"/>
      <c r="I101" s="16" t="str">
        <f t="shared" si="28"/>
        <v/>
      </c>
      <c r="Q101">
        <f t="shared" si="16"/>
        <v>0</v>
      </c>
      <c r="R101">
        <f t="shared" si="20"/>
        <v>3</v>
      </c>
      <c r="S101">
        <f t="shared" si="21"/>
        <v>2</v>
      </c>
      <c r="T101">
        <f t="shared" si="22"/>
        <v>4</v>
      </c>
      <c r="U101">
        <f t="shared" si="17"/>
        <v>4</v>
      </c>
      <c r="W101">
        <f t="shared" si="27"/>
        <v>9999.0014999999894</v>
      </c>
      <c r="Y101">
        <f t="shared" si="29"/>
        <v>4.0004699999999822</v>
      </c>
      <c r="Z101">
        <f t="shared" si="29"/>
        <v>4.0001599999999939</v>
      </c>
      <c r="AA101" t="str">
        <f t="shared" si="24"/>
        <v/>
      </c>
      <c r="AB101" t="str">
        <f t="shared" si="18"/>
        <v/>
      </c>
    </row>
    <row r="102" spans="1:28" x14ac:dyDescent="0.2">
      <c r="A102">
        <f t="shared" si="25"/>
        <v>95</v>
      </c>
      <c r="B102">
        <f t="shared" si="26"/>
        <v>189</v>
      </c>
      <c r="C102" s="5"/>
      <c r="D102" s="6"/>
      <c r="E102" s="7"/>
      <c r="F102" s="7"/>
      <c r="I102" s="16" t="str">
        <f t="shared" si="28"/>
        <v/>
      </c>
      <c r="Q102">
        <f t="shared" si="16"/>
        <v>0</v>
      </c>
      <c r="R102">
        <f t="shared" si="20"/>
        <v>3</v>
      </c>
      <c r="S102">
        <f t="shared" si="21"/>
        <v>2</v>
      </c>
      <c r="T102">
        <f t="shared" si="22"/>
        <v>4</v>
      </c>
      <c r="U102">
        <f t="shared" si="17"/>
        <v>4</v>
      </c>
      <c r="W102">
        <f t="shared" si="27"/>
        <v>9999.0015999999887</v>
      </c>
      <c r="Y102">
        <f t="shared" si="29"/>
        <v>4.0004799999999818</v>
      </c>
      <c r="Z102">
        <f t="shared" si="29"/>
        <v>4.0001699999999936</v>
      </c>
      <c r="AA102" t="str">
        <f t="shared" si="24"/>
        <v/>
      </c>
      <c r="AB102" t="str">
        <f t="shared" si="18"/>
        <v/>
      </c>
    </row>
    <row r="103" spans="1:28" x14ac:dyDescent="0.2">
      <c r="A103">
        <f t="shared" si="25"/>
        <v>96</v>
      </c>
      <c r="B103">
        <f t="shared" si="26"/>
        <v>191</v>
      </c>
      <c r="C103" s="5"/>
      <c r="D103" s="6"/>
      <c r="E103" s="7"/>
      <c r="F103" s="7"/>
      <c r="I103" s="16" t="str">
        <f t="shared" si="28"/>
        <v/>
      </c>
      <c r="Q103">
        <f t="shared" si="16"/>
        <v>0</v>
      </c>
      <c r="R103">
        <f t="shared" si="20"/>
        <v>3</v>
      </c>
      <c r="S103">
        <f t="shared" si="21"/>
        <v>2</v>
      </c>
      <c r="T103">
        <f t="shared" si="22"/>
        <v>4</v>
      </c>
      <c r="U103">
        <f t="shared" si="17"/>
        <v>4</v>
      </c>
      <c r="W103">
        <f t="shared" si="27"/>
        <v>9999.001699999988</v>
      </c>
      <c r="Y103">
        <f t="shared" si="29"/>
        <v>4.0004899999999814</v>
      </c>
      <c r="Z103">
        <f t="shared" si="29"/>
        <v>4.0001799999999932</v>
      </c>
      <c r="AA103" t="str">
        <f t="shared" si="24"/>
        <v/>
      </c>
      <c r="AB103" t="str">
        <f t="shared" si="18"/>
        <v/>
      </c>
    </row>
    <row r="104" spans="1:28" x14ac:dyDescent="0.2">
      <c r="A104">
        <f t="shared" si="25"/>
        <v>97</v>
      </c>
      <c r="B104">
        <f t="shared" si="26"/>
        <v>193</v>
      </c>
      <c r="C104" s="5"/>
      <c r="D104" s="6"/>
      <c r="E104" s="7"/>
      <c r="F104" s="7"/>
      <c r="I104" s="16" t="str">
        <f t="shared" si="28"/>
        <v/>
      </c>
      <c r="Q104">
        <f t="shared" si="16"/>
        <v>0</v>
      </c>
      <c r="R104">
        <f t="shared" si="20"/>
        <v>3</v>
      </c>
      <c r="S104">
        <f t="shared" si="21"/>
        <v>2</v>
      </c>
      <c r="T104">
        <f t="shared" si="22"/>
        <v>4</v>
      </c>
      <c r="U104">
        <f t="shared" si="17"/>
        <v>4</v>
      </c>
      <c r="W104">
        <f t="shared" si="27"/>
        <v>9999.0017999999873</v>
      </c>
      <c r="Y104">
        <f t="shared" si="29"/>
        <v>4.0004999999999811</v>
      </c>
      <c r="Z104">
        <f t="shared" si="29"/>
        <v>4.0001899999999928</v>
      </c>
      <c r="AA104" t="str">
        <f t="shared" si="24"/>
        <v/>
      </c>
      <c r="AB104" t="str">
        <f t="shared" si="18"/>
        <v/>
      </c>
    </row>
    <row r="105" spans="1:28" x14ac:dyDescent="0.2">
      <c r="A105">
        <f t="shared" si="25"/>
        <v>98</v>
      </c>
      <c r="B105">
        <f t="shared" si="26"/>
        <v>195</v>
      </c>
      <c r="C105" s="5"/>
      <c r="D105" s="6"/>
      <c r="E105" s="7"/>
      <c r="F105" s="7"/>
      <c r="I105" s="16" t="str">
        <f t="shared" si="28"/>
        <v/>
      </c>
      <c r="Q105">
        <f t="shared" si="16"/>
        <v>0</v>
      </c>
      <c r="R105">
        <f t="shared" si="20"/>
        <v>3</v>
      </c>
      <c r="S105">
        <f t="shared" si="21"/>
        <v>2</v>
      </c>
      <c r="T105">
        <f t="shared" si="22"/>
        <v>4</v>
      </c>
      <c r="U105">
        <f t="shared" si="17"/>
        <v>4</v>
      </c>
      <c r="W105">
        <f t="shared" si="27"/>
        <v>9999.0018999999866</v>
      </c>
      <c r="Y105">
        <f t="shared" ref="Y105:Z120" si="30">IF(T105-T104=0,Y104+0.00001,T105)</f>
        <v>4.0005099999999807</v>
      </c>
      <c r="Z105">
        <f t="shared" si="30"/>
        <v>4.0001999999999924</v>
      </c>
      <c r="AA105" t="str">
        <f t="shared" si="24"/>
        <v/>
      </c>
      <c r="AB105" t="str">
        <f t="shared" si="18"/>
        <v/>
      </c>
    </row>
    <row r="106" spans="1:28" x14ac:dyDescent="0.2">
      <c r="A106">
        <f t="shared" si="25"/>
        <v>99</v>
      </c>
      <c r="B106">
        <f t="shared" si="26"/>
        <v>197</v>
      </c>
      <c r="C106" s="5"/>
      <c r="D106" s="6"/>
      <c r="E106" s="7"/>
      <c r="F106" s="7"/>
      <c r="I106" s="16" t="str">
        <f t="shared" si="28"/>
        <v/>
      </c>
      <c r="Q106">
        <f t="shared" si="16"/>
        <v>0</v>
      </c>
      <c r="R106">
        <f t="shared" si="20"/>
        <v>3</v>
      </c>
      <c r="S106">
        <f t="shared" si="21"/>
        <v>2</v>
      </c>
      <c r="T106">
        <f t="shared" si="22"/>
        <v>4</v>
      </c>
      <c r="U106">
        <f t="shared" si="17"/>
        <v>4</v>
      </c>
      <c r="W106">
        <f t="shared" si="27"/>
        <v>9999.0019999999859</v>
      </c>
      <c r="Y106">
        <f t="shared" si="30"/>
        <v>4.0005199999999803</v>
      </c>
      <c r="Z106">
        <f t="shared" si="30"/>
        <v>4.000209999999992</v>
      </c>
      <c r="AA106" t="str">
        <f t="shared" si="24"/>
        <v/>
      </c>
      <c r="AB106" t="str">
        <f t="shared" si="18"/>
        <v/>
      </c>
    </row>
    <row r="107" spans="1:28" x14ac:dyDescent="0.2">
      <c r="A107">
        <f t="shared" si="25"/>
        <v>100</v>
      </c>
      <c r="B107">
        <f t="shared" si="26"/>
        <v>199</v>
      </c>
      <c r="C107" s="5"/>
      <c r="D107" s="6"/>
      <c r="E107" s="7"/>
      <c r="F107" s="7"/>
      <c r="I107" s="16" t="str">
        <f t="shared" si="28"/>
        <v/>
      </c>
      <c r="Q107">
        <f t="shared" si="16"/>
        <v>0</v>
      </c>
      <c r="R107">
        <f t="shared" si="20"/>
        <v>3</v>
      </c>
      <c r="S107">
        <f t="shared" si="21"/>
        <v>2</v>
      </c>
      <c r="T107">
        <f t="shared" si="22"/>
        <v>4</v>
      </c>
      <c r="U107">
        <f t="shared" si="17"/>
        <v>4</v>
      </c>
      <c r="W107">
        <f t="shared" si="27"/>
        <v>9999.0020999999851</v>
      </c>
      <c r="Y107">
        <f t="shared" si="30"/>
        <v>4.0005299999999799</v>
      </c>
      <c r="Z107">
        <f t="shared" si="30"/>
        <v>4.0002199999999917</v>
      </c>
      <c r="AA107" t="str">
        <f t="shared" si="24"/>
        <v/>
      </c>
      <c r="AB107" t="str">
        <f t="shared" si="18"/>
        <v/>
      </c>
    </row>
    <row r="108" spans="1:28" x14ac:dyDescent="0.2">
      <c r="A108">
        <f t="shared" si="25"/>
        <v>101</v>
      </c>
      <c r="B108">
        <f t="shared" si="26"/>
        <v>201</v>
      </c>
      <c r="C108" s="5"/>
      <c r="D108" s="6"/>
      <c r="E108" s="7"/>
      <c r="F108" s="7"/>
      <c r="I108" s="16" t="str">
        <f t="shared" si="28"/>
        <v/>
      </c>
      <c r="Q108">
        <f t="shared" si="16"/>
        <v>0</v>
      </c>
      <c r="R108">
        <f t="shared" si="20"/>
        <v>3</v>
      </c>
      <c r="S108">
        <f t="shared" si="21"/>
        <v>2</v>
      </c>
      <c r="T108">
        <f t="shared" si="22"/>
        <v>4</v>
      </c>
      <c r="U108">
        <f t="shared" si="17"/>
        <v>4</v>
      </c>
      <c r="W108">
        <f t="shared" si="27"/>
        <v>9999.0021999999844</v>
      </c>
      <c r="Y108">
        <f t="shared" si="30"/>
        <v>4.0005399999999796</v>
      </c>
      <c r="Z108">
        <f t="shared" si="30"/>
        <v>4.0002299999999913</v>
      </c>
      <c r="AA108" t="str">
        <f t="shared" si="24"/>
        <v/>
      </c>
      <c r="AB108" t="str">
        <f t="shared" si="18"/>
        <v/>
      </c>
    </row>
    <row r="109" spans="1:28" x14ac:dyDescent="0.2">
      <c r="A109">
        <f t="shared" si="25"/>
        <v>102</v>
      </c>
      <c r="B109">
        <f t="shared" si="26"/>
        <v>203</v>
      </c>
      <c r="C109" s="5"/>
      <c r="D109" s="6"/>
      <c r="E109" s="7"/>
      <c r="F109" s="7"/>
      <c r="I109" s="16" t="str">
        <f t="shared" si="28"/>
        <v/>
      </c>
      <c r="Q109">
        <f t="shared" si="16"/>
        <v>0</v>
      </c>
      <c r="R109">
        <f t="shared" si="20"/>
        <v>3</v>
      </c>
      <c r="S109">
        <f t="shared" si="21"/>
        <v>2</v>
      </c>
      <c r="T109">
        <f t="shared" si="22"/>
        <v>4</v>
      </c>
      <c r="U109">
        <f t="shared" si="17"/>
        <v>4</v>
      </c>
      <c r="W109">
        <f t="shared" si="27"/>
        <v>9999.0022999999837</v>
      </c>
      <c r="Y109">
        <f t="shared" si="30"/>
        <v>4.0005499999999792</v>
      </c>
      <c r="Z109">
        <f t="shared" si="30"/>
        <v>4.0002399999999909</v>
      </c>
      <c r="AA109" t="str">
        <f t="shared" si="24"/>
        <v/>
      </c>
      <c r="AB109" t="str">
        <f>IF(U109-U108=0,"",D109)</f>
        <v/>
      </c>
    </row>
    <row r="110" spans="1:28" x14ac:dyDescent="0.2">
      <c r="A110">
        <f t="shared" si="25"/>
        <v>103</v>
      </c>
      <c r="B110">
        <f t="shared" si="26"/>
        <v>205</v>
      </c>
      <c r="C110" s="5"/>
      <c r="D110" s="6"/>
      <c r="E110" s="7"/>
      <c r="F110" s="7"/>
      <c r="I110" s="16" t="str">
        <f t="shared" si="28"/>
        <v/>
      </c>
      <c r="Q110">
        <f t="shared" si="16"/>
        <v>0</v>
      </c>
      <c r="R110">
        <f t="shared" si="20"/>
        <v>3</v>
      </c>
      <c r="S110">
        <f t="shared" si="21"/>
        <v>2</v>
      </c>
      <c r="T110">
        <f t="shared" si="22"/>
        <v>4</v>
      </c>
      <c r="U110">
        <f t="shared" si="17"/>
        <v>4</v>
      </c>
      <c r="W110">
        <f t="shared" si="27"/>
        <v>9999.002399999983</v>
      </c>
      <c r="Y110">
        <f t="shared" si="30"/>
        <v>4.0005599999999788</v>
      </c>
      <c r="Z110">
        <f t="shared" si="30"/>
        <v>4.0002499999999905</v>
      </c>
      <c r="AA110" t="str">
        <f t="shared" si="24"/>
        <v/>
      </c>
      <c r="AB110" t="str">
        <f t="shared" ref="AB110:AB173" si="31">IF(U110-U109=0,"",D110)</f>
        <v/>
      </c>
    </row>
    <row r="111" spans="1:28" x14ac:dyDescent="0.2">
      <c r="A111">
        <f t="shared" si="25"/>
        <v>104</v>
      </c>
      <c r="B111">
        <f t="shared" si="26"/>
        <v>207</v>
      </c>
      <c r="C111" s="5"/>
      <c r="D111" s="6"/>
      <c r="E111" s="7"/>
      <c r="F111" s="7"/>
      <c r="I111" s="16" t="str">
        <f t="shared" si="28"/>
        <v/>
      </c>
      <c r="Q111">
        <f t="shared" si="16"/>
        <v>0</v>
      </c>
      <c r="R111">
        <f t="shared" si="20"/>
        <v>3</v>
      </c>
      <c r="S111">
        <f t="shared" si="21"/>
        <v>2</v>
      </c>
      <c r="T111">
        <f t="shared" si="22"/>
        <v>4</v>
      </c>
      <c r="U111">
        <f t="shared" si="17"/>
        <v>4</v>
      </c>
      <c r="W111">
        <f t="shared" si="27"/>
        <v>9999.0024999999823</v>
      </c>
      <c r="Y111">
        <f t="shared" si="30"/>
        <v>4.0005699999999784</v>
      </c>
      <c r="Z111">
        <f t="shared" si="30"/>
        <v>4.0002599999999902</v>
      </c>
      <c r="AA111" t="str">
        <f t="shared" si="24"/>
        <v/>
      </c>
      <c r="AB111" t="str">
        <f t="shared" si="31"/>
        <v/>
      </c>
    </row>
    <row r="112" spans="1:28" x14ac:dyDescent="0.2">
      <c r="A112">
        <f t="shared" si="25"/>
        <v>105</v>
      </c>
      <c r="B112">
        <f t="shared" si="26"/>
        <v>209</v>
      </c>
      <c r="C112" s="5"/>
      <c r="D112" s="6"/>
      <c r="E112" s="7"/>
      <c r="F112" s="7"/>
      <c r="I112" s="16" t="str">
        <f t="shared" si="28"/>
        <v/>
      </c>
      <c r="Q112">
        <f t="shared" si="16"/>
        <v>0</v>
      </c>
      <c r="R112">
        <f t="shared" si="20"/>
        <v>3</v>
      </c>
      <c r="S112">
        <f t="shared" si="21"/>
        <v>2</v>
      </c>
      <c r="T112">
        <f t="shared" si="22"/>
        <v>4</v>
      </c>
      <c r="U112">
        <f t="shared" si="17"/>
        <v>4</v>
      </c>
      <c r="W112">
        <f t="shared" si="27"/>
        <v>9999.0025999999816</v>
      </c>
      <c r="Y112">
        <f t="shared" si="30"/>
        <v>4.000579999999978</v>
      </c>
      <c r="Z112">
        <f t="shared" si="30"/>
        <v>4.0002699999999898</v>
      </c>
      <c r="AA112" t="str">
        <f t="shared" si="24"/>
        <v/>
      </c>
      <c r="AB112" t="str">
        <f t="shared" si="31"/>
        <v/>
      </c>
    </row>
    <row r="113" spans="1:28" x14ac:dyDescent="0.2">
      <c r="A113">
        <f t="shared" si="25"/>
        <v>106</v>
      </c>
      <c r="B113">
        <f t="shared" si="26"/>
        <v>211</v>
      </c>
      <c r="C113" s="5"/>
      <c r="D113" s="6"/>
      <c r="E113" s="7"/>
      <c r="F113" s="7"/>
      <c r="I113" s="16" t="str">
        <f t="shared" si="28"/>
        <v/>
      </c>
      <c r="Q113">
        <f t="shared" si="16"/>
        <v>0</v>
      </c>
      <c r="R113">
        <f t="shared" si="20"/>
        <v>3</v>
      </c>
      <c r="S113">
        <f t="shared" si="21"/>
        <v>2</v>
      </c>
      <c r="T113">
        <f t="shared" si="22"/>
        <v>4</v>
      </c>
      <c r="U113">
        <f t="shared" si="17"/>
        <v>4</v>
      </c>
      <c r="W113">
        <f t="shared" si="27"/>
        <v>9999.0026999999809</v>
      </c>
      <c r="Y113">
        <f t="shared" si="30"/>
        <v>4.0005899999999777</v>
      </c>
      <c r="Z113">
        <f t="shared" si="30"/>
        <v>4.0002799999999894</v>
      </c>
      <c r="AA113" t="str">
        <f t="shared" si="24"/>
        <v/>
      </c>
      <c r="AB113" t="str">
        <f t="shared" si="31"/>
        <v/>
      </c>
    </row>
    <row r="114" spans="1:28" x14ac:dyDescent="0.2">
      <c r="A114">
        <f t="shared" si="25"/>
        <v>107</v>
      </c>
      <c r="B114">
        <f t="shared" si="26"/>
        <v>213</v>
      </c>
      <c r="C114" s="5"/>
      <c r="D114" s="6"/>
      <c r="E114" s="7"/>
      <c r="F114" s="7"/>
      <c r="I114" s="16" t="str">
        <f t="shared" si="28"/>
        <v/>
      </c>
      <c r="Q114">
        <f t="shared" si="16"/>
        <v>0</v>
      </c>
      <c r="R114">
        <f t="shared" si="20"/>
        <v>3</v>
      </c>
      <c r="S114">
        <f t="shared" si="21"/>
        <v>2</v>
      </c>
      <c r="T114">
        <f t="shared" si="22"/>
        <v>4</v>
      </c>
      <c r="U114">
        <f t="shared" si="17"/>
        <v>4</v>
      </c>
      <c r="W114">
        <f t="shared" si="27"/>
        <v>9999.0027999999802</v>
      </c>
      <c r="Y114">
        <f t="shared" si="30"/>
        <v>4.0005999999999773</v>
      </c>
      <c r="Z114">
        <f t="shared" si="30"/>
        <v>4.000289999999989</v>
      </c>
      <c r="AA114" t="str">
        <f t="shared" si="24"/>
        <v/>
      </c>
      <c r="AB114" t="str">
        <f t="shared" si="31"/>
        <v/>
      </c>
    </row>
    <row r="115" spans="1:28" x14ac:dyDescent="0.2">
      <c r="A115">
        <f t="shared" si="25"/>
        <v>108</v>
      </c>
      <c r="B115">
        <f t="shared" si="26"/>
        <v>215</v>
      </c>
      <c r="C115" s="5"/>
      <c r="D115" s="6"/>
      <c r="E115" s="7"/>
      <c r="F115" s="7"/>
      <c r="I115" s="16" t="str">
        <f t="shared" si="28"/>
        <v/>
      </c>
      <c r="Q115">
        <f t="shared" si="16"/>
        <v>0</v>
      </c>
      <c r="R115">
        <f t="shared" si="20"/>
        <v>3</v>
      </c>
      <c r="S115">
        <f t="shared" si="21"/>
        <v>2</v>
      </c>
      <c r="T115">
        <f t="shared" si="22"/>
        <v>4</v>
      </c>
      <c r="U115">
        <f t="shared" si="17"/>
        <v>4</v>
      </c>
      <c r="W115">
        <f t="shared" si="27"/>
        <v>9999.0028999999795</v>
      </c>
      <c r="Y115">
        <f t="shared" si="30"/>
        <v>4.0006099999999769</v>
      </c>
      <c r="Z115">
        <f t="shared" si="30"/>
        <v>4.0002999999999886</v>
      </c>
      <c r="AA115" t="str">
        <f t="shared" si="24"/>
        <v/>
      </c>
      <c r="AB115" t="str">
        <f t="shared" si="31"/>
        <v/>
      </c>
    </row>
    <row r="116" spans="1:28" x14ac:dyDescent="0.2">
      <c r="A116">
        <f t="shared" si="25"/>
        <v>109</v>
      </c>
      <c r="B116">
        <f t="shared" si="26"/>
        <v>217</v>
      </c>
      <c r="C116" s="5"/>
      <c r="D116" s="6"/>
      <c r="E116" s="7"/>
      <c r="F116" s="7"/>
      <c r="I116" s="16" t="str">
        <f t="shared" si="28"/>
        <v/>
      </c>
      <c r="Q116">
        <f t="shared" si="16"/>
        <v>0</v>
      </c>
      <c r="R116">
        <f t="shared" si="20"/>
        <v>3</v>
      </c>
      <c r="S116">
        <f t="shared" si="21"/>
        <v>2</v>
      </c>
      <c r="T116">
        <f t="shared" si="22"/>
        <v>4</v>
      </c>
      <c r="U116">
        <f t="shared" si="17"/>
        <v>4</v>
      </c>
      <c r="W116">
        <f t="shared" si="27"/>
        <v>9999.0029999999788</v>
      </c>
      <c r="Y116">
        <f t="shared" si="30"/>
        <v>4.0006199999999765</v>
      </c>
      <c r="Z116">
        <f t="shared" si="30"/>
        <v>4.0003099999999883</v>
      </c>
      <c r="AA116" t="str">
        <f t="shared" si="24"/>
        <v/>
      </c>
      <c r="AB116" t="str">
        <f t="shared" si="31"/>
        <v/>
      </c>
    </row>
    <row r="117" spans="1:28" x14ac:dyDescent="0.2">
      <c r="A117">
        <f t="shared" si="25"/>
        <v>110</v>
      </c>
      <c r="B117">
        <f t="shared" si="26"/>
        <v>219</v>
      </c>
      <c r="C117" s="5"/>
      <c r="D117" s="6"/>
      <c r="E117" s="7"/>
      <c r="F117" s="7"/>
      <c r="I117" s="16" t="str">
        <f t="shared" si="28"/>
        <v/>
      </c>
      <c r="Q117">
        <f t="shared" si="16"/>
        <v>0</v>
      </c>
      <c r="R117">
        <f t="shared" si="20"/>
        <v>3</v>
      </c>
      <c r="S117">
        <f t="shared" si="21"/>
        <v>2</v>
      </c>
      <c r="T117">
        <f t="shared" si="22"/>
        <v>4</v>
      </c>
      <c r="U117">
        <f t="shared" si="17"/>
        <v>4</v>
      </c>
      <c r="W117">
        <f t="shared" si="27"/>
        <v>9999.0030999999781</v>
      </c>
      <c r="Y117">
        <f t="shared" si="30"/>
        <v>4.0006299999999761</v>
      </c>
      <c r="Z117">
        <f t="shared" si="30"/>
        <v>4.0003199999999879</v>
      </c>
      <c r="AA117" t="str">
        <f t="shared" si="24"/>
        <v/>
      </c>
      <c r="AB117" t="str">
        <f t="shared" si="31"/>
        <v/>
      </c>
    </row>
    <row r="118" spans="1:28" x14ac:dyDescent="0.2">
      <c r="A118">
        <f t="shared" si="25"/>
        <v>111</v>
      </c>
      <c r="B118">
        <f t="shared" si="26"/>
        <v>221</v>
      </c>
      <c r="C118" s="5"/>
      <c r="D118" s="6"/>
      <c r="E118" s="7"/>
      <c r="F118" s="7"/>
      <c r="I118" s="16" t="str">
        <f t="shared" si="28"/>
        <v/>
      </c>
      <c r="Q118">
        <f t="shared" si="16"/>
        <v>0</v>
      </c>
      <c r="R118">
        <f t="shared" si="20"/>
        <v>3</v>
      </c>
      <c r="S118">
        <f t="shared" si="21"/>
        <v>2</v>
      </c>
      <c r="T118">
        <f t="shared" si="22"/>
        <v>4</v>
      </c>
      <c r="U118">
        <f t="shared" si="17"/>
        <v>4</v>
      </c>
      <c r="W118">
        <f t="shared" si="27"/>
        <v>9999.0031999999774</v>
      </c>
      <c r="Y118">
        <f t="shared" si="30"/>
        <v>4.0006399999999758</v>
      </c>
      <c r="Z118">
        <f t="shared" si="30"/>
        <v>4.0003299999999875</v>
      </c>
      <c r="AA118" t="str">
        <f t="shared" si="24"/>
        <v/>
      </c>
      <c r="AB118" t="str">
        <f t="shared" si="31"/>
        <v/>
      </c>
    </row>
    <row r="119" spans="1:28" x14ac:dyDescent="0.2">
      <c r="A119">
        <f t="shared" si="25"/>
        <v>112</v>
      </c>
      <c r="B119">
        <f t="shared" si="26"/>
        <v>223</v>
      </c>
      <c r="C119" s="5"/>
      <c r="D119" s="6"/>
      <c r="E119" s="7"/>
      <c r="F119" s="7"/>
      <c r="I119" s="16" t="str">
        <f t="shared" si="28"/>
        <v/>
      </c>
      <c r="Q119">
        <f t="shared" si="16"/>
        <v>0</v>
      </c>
      <c r="R119">
        <f t="shared" si="20"/>
        <v>3</v>
      </c>
      <c r="S119">
        <f t="shared" si="21"/>
        <v>2</v>
      </c>
      <c r="T119">
        <f t="shared" si="22"/>
        <v>4</v>
      </c>
      <c r="U119">
        <f t="shared" si="17"/>
        <v>4</v>
      </c>
      <c r="W119">
        <f t="shared" si="27"/>
        <v>9999.0032999999767</v>
      </c>
      <c r="Y119">
        <f t="shared" si="30"/>
        <v>4.0006499999999754</v>
      </c>
      <c r="Z119">
        <f t="shared" si="30"/>
        <v>4.0003399999999871</v>
      </c>
      <c r="AA119" t="str">
        <f t="shared" si="24"/>
        <v/>
      </c>
      <c r="AB119" t="str">
        <f t="shared" si="31"/>
        <v/>
      </c>
    </row>
    <row r="120" spans="1:28" x14ac:dyDescent="0.2">
      <c r="A120">
        <f t="shared" si="25"/>
        <v>113</v>
      </c>
      <c r="B120">
        <f t="shared" si="26"/>
        <v>225</v>
      </c>
      <c r="C120" s="5"/>
      <c r="D120" s="6"/>
      <c r="E120" s="7"/>
      <c r="F120" s="7"/>
      <c r="I120" s="16" t="str">
        <f t="shared" si="28"/>
        <v/>
      </c>
      <c r="Q120">
        <f t="shared" si="16"/>
        <v>0</v>
      </c>
      <c r="R120">
        <f t="shared" si="20"/>
        <v>3</v>
      </c>
      <c r="S120">
        <f t="shared" si="21"/>
        <v>2</v>
      </c>
      <c r="T120">
        <f t="shared" si="22"/>
        <v>4</v>
      </c>
      <c r="U120">
        <f t="shared" si="17"/>
        <v>4</v>
      </c>
      <c r="W120">
        <f t="shared" si="27"/>
        <v>9999.003399999976</v>
      </c>
      <c r="Y120">
        <f t="shared" si="30"/>
        <v>4.000659999999975</v>
      </c>
      <c r="Z120">
        <f t="shared" si="30"/>
        <v>4.0003499999999867</v>
      </c>
      <c r="AA120" t="str">
        <f t="shared" si="24"/>
        <v/>
      </c>
      <c r="AB120" t="str">
        <f t="shared" si="31"/>
        <v/>
      </c>
    </row>
    <row r="121" spans="1:28" x14ac:dyDescent="0.2">
      <c r="A121">
        <f t="shared" si="25"/>
        <v>114</v>
      </c>
      <c r="B121">
        <f t="shared" si="26"/>
        <v>227</v>
      </c>
      <c r="C121" s="5"/>
      <c r="D121" s="6"/>
      <c r="E121" s="7"/>
      <c r="F121" s="7"/>
      <c r="I121" s="16" t="str">
        <f t="shared" si="28"/>
        <v/>
      </c>
      <c r="Q121">
        <f t="shared" si="16"/>
        <v>0</v>
      </c>
      <c r="R121">
        <f t="shared" si="20"/>
        <v>3</v>
      </c>
      <c r="S121">
        <f t="shared" si="21"/>
        <v>2</v>
      </c>
      <c r="T121">
        <f t="shared" si="22"/>
        <v>4</v>
      </c>
      <c r="U121">
        <f t="shared" si="17"/>
        <v>4</v>
      </c>
      <c r="W121">
        <f t="shared" si="27"/>
        <v>9999.0034999999752</v>
      </c>
      <c r="Y121">
        <f t="shared" ref="Y121:Z136" si="32">IF(T121-T120=0,Y120+0.00001,T121)</f>
        <v>4.0006699999999746</v>
      </c>
      <c r="Z121">
        <f t="shared" si="32"/>
        <v>4.0003599999999864</v>
      </c>
      <c r="AA121" t="str">
        <f t="shared" si="24"/>
        <v/>
      </c>
      <c r="AB121" t="str">
        <f t="shared" si="31"/>
        <v/>
      </c>
    </row>
    <row r="122" spans="1:28" x14ac:dyDescent="0.2">
      <c r="A122">
        <f t="shared" si="25"/>
        <v>115</v>
      </c>
      <c r="B122">
        <f t="shared" si="26"/>
        <v>229</v>
      </c>
      <c r="C122" s="5"/>
      <c r="D122" s="6"/>
      <c r="E122" s="7"/>
      <c r="F122" s="7"/>
      <c r="I122" s="16" t="str">
        <f t="shared" si="28"/>
        <v/>
      </c>
      <c r="Q122">
        <f t="shared" si="16"/>
        <v>0</v>
      </c>
      <c r="R122">
        <f t="shared" si="20"/>
        <v>3</v>
      </c>
      <c r="S122">
        <f t="shared" si="21"/>
        <v>2</v>
      </c>
      <c r="T122">
        <f t="shared" si="22"/>
        <v>4</v>
      </c>
      <c r="U122">
        <f t="shared" si="17"/>
        <v>4</v>
      </c>
      <c r="W122">
        <f t="shared" si="27"/>
        <v>9999.0035999999745</v>
      </c>
      <c r="Y122">
        <f t="shared" si="32"/>
        <v>4.0006799999999743</v>
      </c>
      <c r="Z122">
        <f t="shared" si="32"/>
        <v>4.000369999999986</v>
      </c>
      <c r="AA122" t="str">
        <f t="shared" si="24"/>
        <v/>
      </c>
      <c r="AB122" t="str">
        <f t="shared" si="31"/>
        <v/>
      </c>
    </row>
    <row r="123" spans="1:28" x14ac:dyDescent="0.2">
      <c r="A123">
        <f t="shared" si="25"/>
        <v>116</v>
      </c>
      <c r="B123">
        <f t="shared" si="26"/>
        <v>231</v>
      </c>
      <c r="C123" s="5"/>
      <c r="D123" s="6"/>
      <c r="E123" s="7"/>
      <c r="F123" s="7"/>
      <c r="I123" s="16" t="str">
        <f t="shared" si="28"/>
        <v/>
      </c>
      <c r="Q123">
        <f t="shared" si="16"/>
        <v>0</v>
      </c>
      <c r="R123">
        <f t="shared" si="20"/>
        <v>3</v>
      </c>
      <c r="S123">
        <f t="shared" si="21"/>
        <v>2</v>
      </c>
      <c r="T123">
        <f t="shared" si="22"/>
        <v>4</v>
      </c>
      <c r="U123">
        <f t="shared" si="17"/>
        <v>4</v>
      </c>
      <c r="W123">
        <f t="shared" si="27"/>
        <v>9999.0036999999738</v>
      </c>
      <c r="Y123">
        <f t="shared" si="32"/>
        <v>4.0006899999999739</v>
      </c>
      <c r="Z123">
        <f t="shared" si="32"/>
        <v>4.0003799999999856</v>
      </c>
      <c r="AA123" t="str">
        <f t="shared" si="24"/>
        <v/>
      </c>
      <c r="AB123" t="str">
        <f t="shared" si="31"/>
        <v/>
      </c>
    </row>
    <row r="124" spans="1:28" x14ac:dyDescent="0.2">
      <c r="A124">
        <f t="shared" si="25"/>
        <v>117</v>
      </c>
      <c r="B124">
        <f t="shared" si="26"/>
        <v>233</v>
      </c>
      <c r="C124" s="5"/>
      <c r="D124" s="6"/>
      <c r="E124" s="7"/>
      <c r="F124" s="7"/>
      <c r="I124" s="16" t="str">
        <f t="shared" si="28"/>
        <v/>
      </c>
      <c r="Q124">
        <f t="shared" si="16"/>
        <v>0</v>
      </c>
      <c r="R124">
        <f t="shared" si="20"/>
        <v>3</v>
      </c>
      <c r="S124">
        <f t="shared" si="21"/>
        <v>2</v>
      </c>
      <c r="T124">
        <f t="shared" si="22"/>
        <v>4</v>
      </c>
      <c r="U124">
        <f t="shared" si="17"/>
        <v>4</v>
      </c>
      <c r="W124">
        <f t="shared" si="27"/>
        <v>9999.0037999999731</v>
      </c>
      <c r="Y124">
        <f t="shared" si="32"/>
        <v>4.0006999999999735</v>
      </c>
      <c r="Z124">
        <f t="shared" si="32"/>
        <v>4.0003899999999852</v>
      </c>
      <c r="AA124" t="str">
        <f t="shared" si="24"/>
        <v/>
      </c>
      <c r="AB124" t="str">
        <f t="shared" si="31"/>
        <v/>
      </c>
    </row>
    <row r="125" spans="1:28" x14ac:dyDescent="0.2">
      <c r="A125">
        <f t="shared" si="25"/>
        <v>118</v>
      </c>
      <c r="B125">
        <f t="shared" si="26"/>
        <v>235</v>
      </c>
      <c r="C125" s="5"/>
      <c r="D125" s="6"/>
      <c r="E125" s="7"/>
      <c r="F125" s="7"/>
      <c r="I125" s="16" t="str">
        <f t="shared" si="28"/>
        <v/>
      </c>
      <c r="Q125">
        <f t="shared" si="16"/>
        <v>0</v>
      </c>
      <c r="R125">
        <f t="shared" si="20"/>
        <v>3</v>
      </c>
      <c r="S125">
        <f t="shared" si="21"/>
        <v>2</v>
      </c>
      <c r="T125">
        <f t="shared" si="22"/>
        <v>4</v>
      </c>
      <c r="U125">
        <f t="shared" si="17"/>
        <v>4</v>
      </c>
      <c r="W125">
        <f t="shared" si="27"/>
        <v>9999.0038999999724</v>
      </c>
      <c r="Y125">
        <f t="shared" si="32"/>
        <v>4.0007099999999731</v>
      </c>
      <c r="Z125">
        <f t="shared" si="32"/>
        <v>4.0003999999999849</v>
      </c>
      <c r="AA125" t="str">
        <f t="shared" si="24"/>
        <v/>
      </c>
      <c r="AB125" t="str">
        <f t="shared" si="31"/>
        <v/>
      </c>
    </row>
    <row r="126" spans="1:28" x14ac:dyDescent="0.2">
      <c r="A126">
        <f t="shared" si="25"/>
        <v>119</v>
      </c>
      <c r="B126">
        <f t="shared" si="26"/>
        <v>237</v>
      </c>
      <c r="C126" s="5"/>
      <c r="D126" s="6"/>
      <c r="E126" s="7"/>
      <c r="F126" s="7"/>
      <c r="I126" s="16" t="str">
        <f t="shared" si="28"/>
        <v/>
      </c>
      <c r="Q126">
        <f t="shared" si="16"/>
        <v>0</v>
      </c>
      <c r="R126">
        <f t="shared" si="20"/>
        <v>3</v>
      </c>
      <c r="S126">
        <f t="shared" si="21"/>
        <v>2</v>
      </c>
      <c r="T126">
        <f t="shared" si="22"/>
        <v>4</v>
      </c>
      <c r="U126">
        <f t="shared" si="17"/>
        <v>4</v>
      </c>
      <c r="W126">
        <f t="shared" si="27"/>
        <v>9999.0039999999717</v>
      </c>
      <c r="Y126">
        <f t="shared" si="32"/>
        <v>4.0007199999999727</v>
      </c>
      <c r="Z126">
        <f t="shared" si="32"/>
        <v>4.0004099999999845</v>
      </c>
      <c r="AA126" t="str">
        <f t="shared" si="24"/>
        <v/>
      </c>
      <c r="AB126" t="str">
        <f t="shared" si="31"/>
        <v/>
      </c>
    </row>
    <row r="127" spans="1:28" x14ac:dyDescent="0.2">
      <c r="A127">
        <f t="shared" si="25"/>
        <v>120</v>
      </c>
      <c r="B127">
        <f t="shared" si="26"/>
        <v>239</v>
      </c>
      <c r="C127" s="5"/>
      <c r="D127" s="6"/>
      <c r="E127" s="7"/>
      <c r="F127" s="7"/>
      <c r="I127" s="16" t="str">
        <f t="shared" si="28"/>
        <v/>
      </c>
      <c r="Q127">
        <f t="shared" si="16"/>
        <v>0</v>
      </c>
      <c r="R127">
        <f t="shared" si="20"/>
        <v>3</v>
      </c>
      <c r="S127">
        <f t="shared" si="21"/>
        <v>2</v>
      </c>
      <c r="T127">
        <f t="shared" si="22"/>
        <v>4</v>
      </c>
      <c r="U127">
        <f t="shared" si="17"/>
        <v>4</v>
      </c>
      <c r="W127">
        <f t="shared" si="27"/>
        <v>9999.004099999971</v>
      </c>
      <c r="Y127">
        <f t="shared" si="32"/>
        <v>4.0007299999999724</v>
      </c>
      <c r="Z127">
        <f t="shared" si="32"/>
        <v>4.0004199999999841</v>
      </c>
      <c r="AA127" t="str">
        <f t="shared" si="24"/>
        <v/>
      </c>
      <c r="AB127" t="str">
        <f t="shared" si="31"/>
        <v/>
      </c>
    </row>
    <row r="128" spans="1:28" x14ac:dyDescent="0.2">
      <c r="A128">
        <f t="shared" si="25"/>
        <v>121</v>
      </c>
      <c r="B128">
        <f t="shared" si="26"/>
        <v>241</v>
      </c>
      <c r="C128" s="5"/>
      <c r="D128" s="6"/>
      <c r="E128" s="7"/>
      <c r="F128" s="7"/>
      <c r="I128" s="16" t="str">
        <f t="shared" si="28"/>
        <v/>
      </c>
      <c r="Q128">
        <f t="shared" si="16"/>
        <v>0</v>
      </c>
      <c r="R128">
        <f t="shared" si="20"/>
        <v>3</v>
      </c>
      <c r="S128">
        <f t="shared" si="21"/>
        <v>2</v>
      </c>
      <c r="T128">
        <f t="shared" si="22"/>
        <v>4</v>
      </c>
      <c r="U128">
        <f t="shared" si="17"/>
        <v>4</v>
      </c>
      <c r="W128">
        <f t="shared" si="27"/>
        <v>9999.0041999999703</v>
      </c>
      <c r="Y128">
        <f t="shared" si="32"/>
        <v>4.000739999999972</v>
      </c>
      <c r="Z128">
        <f t="shared" si="32"/>
        <v>4.0004299999999837</v>
      </c>
      <c r="AA128" t="str">
        <f t="shared" si="24"/>
        <v/>
      </c>
      <c r="AB128" t="str">
        <f t="shared" si="31"/>
        <v/>
      </c>
    </row>
    <row r="129" spans="1:28" x14ac:dyDescent="0.2">
      <c r="A129">
        <f t="shared" si="25"/>
        <v>122</v>
      </c>
      <c r="B129">
        <f t="shared" si="26"/>
        <v>243</v>
      </c>
      <c r="C129" s="5"/>
      <c r="D129" s="6"/>
      <c r="E129" s="7"/>
      <c r="F129" s="7"/>
      <c r="I129" s="16" t="str">
        <f t="shared" si="28"/>
        <v/>
      </c>
      <c r="Q129">
        <f t="shared" si="16"/>
        <v>0</v>
      </c>
      <c r="R129">
        <f t="shared" si="20"/>
        <v>3</v>
      </c>
      <c r="S129">
        <f t="shared" si="21"/>
        <v>2</v>
      </c>
      <c r="T129">
        <f t="shared" si="22"/>
        <v>4</v>
      </c>
      <c r="U129">
        <f t="shared" si="17"/>
        <v>4</v>
      </c>
      <c r="W129">
        <f t="shared" si="27"/>
        <v>9999.0042999999696</v>
      </c>
      <c r="Y129">
        <f t="shared" si="32"/>
        <v>4.0007499999999716</v>
      </c>
      <c r="Z129">
        <f t="shared" si="32"/>
        <v>4.0004399999999833</v>
      </c>
      <c r="AA129" t="str">
        <f t="shared" si="24"/>
        <v/>
      </c>
      <c r="AB129" t="str">
        <f t="shared" si="31"/>
        <v/>
      </c>
    </row>
    <row r="130" spans="1:28" x14ac:dyDescent="0.2">
      <c r="A130">
        <f t="shared" si="25"/>
        <v>123</v>
      </c>
      <c r="B130">
        <f t="shared" si="26"/>
        <v>245</v>
      </c>
      <c r="C130" s="5"/>
      <c r="D130" s="6"/>
      <c r="E130" s="7"/>
      <c r="F130" s="7"/>
      <c r="I130" s="16" t="str">
        <f t="shared" si="28"/>
        <v/>
      </c>
      <c r="Q130">
        <f t="shared" si="16"/>
        <v>0</v>
      </c>
      <c r="R130">
        <f t="shared" si="20"/>
        <v>3</v>
      </c>
      <c r="S130">
        <f t="shared" si="21"/>
        <v>2</v>
      </c>
      <c r="T130">
        <f t="shared" si="22"/>
        <v>4</v>
      </c>
      <c r="U130">
        <f t="shared" si="17"/>
        <v>4</v>
      </c>
      <c r="W130">
        <f t="shared" si="27"/>
        <v>9999.0043999999689</v>
      </c>
      <c r="Y130">
        <f t="shared" si="32"/>
        <v>4.0007599999999712</v>
      </c>
      <c r="Z130">
        <f t="shared" si="32"/>
        <v>4.000449999999983</v>
      </c>
      <c r="AA130" t="str">
        <f t="shared" si="24"/>
        <v/>
      </c>
      <c r="AB130" t="str">
        <f t="shared" si="31"/>
        <v/>
      </c>
    </row>
    <row r="131" spans="1:28" x14ac:dyDescent="0.2">
      <c r="A131">
        <f t="shared" si="25"/>
        <v>124</v>
      </c>
      <c r="B131">
        <f t="shared" si="26"/>
        <v>247</v>
      </c>
      <c r="C131" s="5"/>
      <c r="D131" s="6"/>
      <c r="E131" s="7"/>
      <c r="F131" s="7"/>
      <c r="I131" s="16" t="str">
        <f t="shared" si="28"/>
        <v/>
      </c>
      <c r="Q131">
        <f t="shared" si="16"/>
        <v>0</v>
      </c>
      <c r="R131">
        <f t="shared" si="20"/>
        <v>3</v>
      </c>
      <c r="S131">
        <f t="shared" si="21"/>
        <v>2</v>
      </c>
      <c r="T131">
        <f t="shared" si="22"/>
        <v>4</v>
      </c>
      <c r="U131">
        <f t="shared" si="17"/>
        <v>4</v>
      </c>
      <c r="W131">
        <f t="shared" si="27"/>
        <v>9999.0044999999682</v>
      </c>
      <c r="Y131">
        <f t="shared" si="32"/>
        <v>4.0007699999999708</v>
      </c>
      <c r="Z131">
        <f t="shared" si="32"/>
        <v>4.0004599999999826</v>
      </c>
      <c r="AA131" t="str">
        <f t="shared" si="24"/>
        <v/>
      </c>
      <c r="AB131" t="str">
        <f t="shared" si="31"/>
        <v/>
      </c>
    </row>
    <row r="132" spans="1:28" x14ac:dyDescent="0.2">
      <c r="A132">
        <f t="shared" si="25"/>
        <v>125</v>
      </c>
      <c r="B132">
        <f t="shared" si="26"/>
        <v>249</v>
      </c>
      <c r="C132" s="5"/>
      <c r="D132" s="6"/>
      <c r="E132" s="7"/>
      <c r="F132" s="7"/>
      <c r="I132" s="16" t="str">
        <f t="shared" si="28"/>
        <v/>
      </c>
      <c r="Q132">
        <f t="shared" si="16"/>
        <v>0</v>
      </c>
      <c r="R132">
        <f t="shared" si="20"/>
        <v>3</v>
      </c>
      <c r="S132">
        <f t="shared" si="21"/>
        <v>2</v>
      </c>
      <c r="T132">
        <f t="shared" si="22"/>
        <v>4</v>
      </c>
      <c r="U132">
        <f t="shared" si="17"/>
        <v>4</v>
      </c>
      <c r="W132">
        <f t="shared" si="27"/>
        <v>9999.0045999999675</v>
      </c>
      <c r="Y132">
        <f t="shared" si="32"/>
        <v>4.0007799999999705</v>
      </c>
      <c r="Z132">
        <f t="shared" si="32"/>
        <v>4.0004699999999822</v>
      </c>
      <c r="AA132" t="str">
        <f t="shared" si="24"/>
        <v/>
      </c>
      <c r="AB132" t="str">
        <f t="shared" si="31"/>
        <v/>
      </c>
    </row>
    <row r="133" spans="1:28" x14ac:dyDescent="0.2">
      <c r="A133">
        <f t="shared" si="25"/>
        <v>126</v>
      </c>
      <c r="B133">
        <f t="shared" si="26"/>
        <v>251</v>
      </c>
      <c r="C133" s="5"/>
      <c r="D133" s="6"/>
      <c r="E133" s="7"/>
      <c r="F133" s="7"/>
      <c r="I133" s="16" t="str">
        <f t="shared" si="28"/>
        <v/>
      </c>
      <c r="Q133">
        <f t="shared" si="16"/>
        <v>0</v>
      </c>
      <c r="R133">
        <f t="shared" si="20"/>
        <v>3</v>
      </c>
      <c r="S133">
        <f t="shared" si="21"/>
        <v>2</v>
      </c>
      <c r="T133">
        <f t="shared" si="22"/>
        <v>4</v>
      </c>
      <c r="U133">
        <f t="shared" si="17"/>
        <v>4</v>
      </c>
      <c r="W133">
        <f t="shared" si="27"/>
        <v>9999.0046999999668</v>
      </c>
      <c r="Y133">
        <f t="shared" si="32"/>
        <v>4.0007899999999701</v>
      </c>
      <c r="Z133">
        <f t="shared" si="32"/>
        <v>4.0004799999999818</v>
      </c>
      <c r="AA133" t="str">
        <f t="shared" si="24"/>
        <v/>
      </c>
      <c r="AB133" t="str">
        <f t="shared" si="31"/>
        <v/>
      </c>
    </row>
    <row r="134" spans="1:28" x14ac:dyDescent="0.2">
      <c r="A134">
        <f t="shared" si="25"/>
        <v>127</v>
      </c>
      <c r="B134">
        <f t="shared" si="26"/>
        <v>253</v>
      </c>
      <c r="C134" s="5"/>
      <c r="D134" s="6"/>
      <c r="E134" s="7"/>
      <c r="F134" s="7"/>
      <c r="I134" s="16" t="str">
        <f t="shared" si="28"/>
        <v/>
      </c>
      <c r="Q134">
        <f t="shared" si="16"/>
        <v>0</v>
      </c>
      <c r="R134">
        <f t="shared" si="20"/>
        <v>3</v>
      </c>
      <c r="S134">
        <f t="shared" si="21"/>
        <v>2</v>
      </c>
      <c r="T134">
        <f t="shared" si="22"/>
        <v>4</v>
      </c>
      <c r="U134">
        <f t="shared" si="17"/>
        <v>4</v>
      </c>
      <c r="W134">
        <f t="shared" si="27"/>
        <v>9999.0047999999661</v>
      </c>
      <c r="Y134">
        <f t="shared" si="32"/>
        <v>4.0007999999999697</v>
      </c>
      <c r="Z134">
        <f t="shared" si="32"/>
        <v>4.0004899999999814</v>
      </c>
      <c r="AA134" t="str">
        <f t="shared" si="24"/>
        <v/>
      </c>
      <c r="AB134" t="str">
        <f t="shared" si="31"/>
        <v/>
      </c>
    </row>
    <row r="135" spans="1:28" x14ac:dyDescent="0.2">
      <c r="A135">
        <f t="shared" si="25"/>
        <v>128</v>
      </c>
      <c r="B135">
        <f t="shared" si="26"/>
        <v>255</v>
      </c>
      <c r="C135" s="5"/>
      <c r="D135" s="6"/>
      <c r="E135" s="7"/>
      <c r="F135" s="7"/>
      <c r="I135" s="16" t="str">
        <f t="shared" si="28"/>
        <v/>
      </c>
      <c r="Q135">
        <f t="shared" si="16"/>
        <v>0</v>
      </c>
      <c r="R135">
        <f t="shared" si="20"/>
        <v>3</v>
      </c>
      <c r="S135">
        <f t="shared" si="21"/>
        <v>2</v>
      </c>
      <c r="T135">
        <f t="shared" si="22"/>
        <v>4</v>
      </c>
      <c r="U135">
        <f t="shared" si="17"/>
        <v>4</v>
      </c>
      <c r="W135">
        <f t="shared" si="27"/>
        <v>9999.0048999999653</v>
      </c>
      <c r="Y135">
        <f t="shared" si="32"/>
        <v>4.0008099999999693</v>
      </c>
      <c r="Z135">
        <f t="shared" si="32"/>
        <v>4.0004999999999811</v>
      </c>
      <c r="AA135" t="str">
        <f t="shared" si="24"/>
        <v/>
      </c>
      <c r="AB135" t="str">
        <f t="shared" si="31"/>
        <v/>
      </c>
    </row>
    <row r="136" spans="1:28" x14ac:dyDescent="0.2">
      <c r="A136">
        <f t="shared" si="25"/>
        <v>129</v>
      </c>
      <c r="B136">
        <f t="shared" si="26"/>
        <v>257</v>
      </c>
      <c r="C136" s="5"/>
      <c r="D136" s="6"/>
      <c r="E136" s="7"/>
      <c r="F136" s="7"/>
      <c r="I136" s="16" t="str">
        <f t="shared" si="28"/>
        <v/>
      </c>
      <c r="Q136">
        <f t="shared" ref="Q136:Q199" si="33">E136</f>
        <v>0</v>
      </c>
      <c r="R136">
        <f t="shared" si="20"/>
        <v>3</v>
      </c>
      <c r="S136">
        <f t="shared" si="21"/>
        <v>2</v>
      </c>
      <c r="T136">
        <f t="shared" si="22"/>
        <v>4</v>
      </c>
      <c r="U136">
        <f t="shared" ref="U136:U199" si="34">IF(OR(AND(D136&lt;&gt;"",C137="",C138=$C$5),AND(D136&lt;&gt;"",C137=$C$5)),U135+1,U135)</f>
        <v>4</v>
      </c>
      <c r="W136">
        <f t="shared" si="27"/>
        <v>9999.0049999999646</v>
      </c>
      <c r="Y136">
        <f t="shared" si="32"/>
        <v>4.000819999999969</v>
      </c>
      <c r="Z136">
        <f t="shared" si="32"/>
        <v>4.0005099999999807</v>
      </c>
      <c r="AA136" t="str">
        <f t="shared" si="24"/>
        <v/>
      </c>
      <c r="AB136" t="str">
        <f t="shared" si="31"/>
        <v/>
      </c>
    </row>
    <row r="137" spans="1:28" x14ac:dyDescent="0.2">
      <c r="A137">
        <f t="shared" si="25"/>
        <v>130</v>
      </c>
      <c r="B137">
        <f t="shared" si="26"/>
        <v>259</v>
      </c>
      <c r="C137" s="5"/>
      <c r="D137" s="6"/>
      <c r="E137" s="7"/>
      <c r="F137" s="7"/>
      <c r="I137" s="16" t="str">
        <f t="shared" si="28"/>
        <v/>
      </c>
      <c r="Q137">
        <f t="shared" si="33"/>
        <v>0</v>
      </c>
      <c r="R137">
        <f t="shared" ref="R137:R200" si="35">IF(OR(AND(D137&lt;&gt;"",C138="",C139=$C$2),AND(D137&lt;&gt;"",C138=$C$2)),R136+1,R136)</f>
        <v>3</v>
      </c>
      <c r="S137">
        <f t="shared" ref="S137:S200" si="36">IF(OR(AND(D137&lt;&gt;"",C138="",C139=$C$3),AND(D137&lt;&gt;"",C138=$C$3)),S136+1,S136)</f>
        <v>2</v>
      </c>
      <c r="T137">
        <f t="shared" ref="T137:T200" si="37">IF(OR(AND(D137&lt;&gt;"",C138="",C139=$C$4),AND(D137&lt;&gt;"",C138=$C$4)),T136+1,T136)</f>
        <v>4</v>
      </c>
      <c r="U137">
        <f t="shared" si="34"/>
        <v>4</v>
      </c>
      <c r="W137">
        <f t="shared" si="27"/>
        <v>9999.0050999999639</v>
      </c>
      <c r="Y137">
        <f t="shared" ref="Y137:Z152" si="38">IF(T137-T136=0,Y136+0.00001,T137)</f>
        <v>4.0008299999999686</v>
      </c>
      <c r="Z137">
        <f t="shared" si="38"/>
        <v>4.0005199999999803</v>
      </c>
      <c r="AA137" t="str">
        <f t="shared" ref="AA137:AA200" si="39">IF(T137-T136=0,"",D137)</f>
        <v/>
      </c>
      <c r="AB137" t="str">
        <f t="shared" si="31"/>
        <v/>
      </c>
    </row>
    <row r="138" spans="1:28" x14ac:dyDescent="0.2">
      <c r="A138">
        <f t="shared" ref="A138:A201" si="40">A137+1</f>
        <v>131</v>
      </c>
      <c r="B138">
        <f t="shared" ref="B138:B201" si="41">B137+2</f>
        <v>261</v>
      </c>
      <c r="C138" s="5"/>
      <c r="D138" s="6"/>
      <c r="E138" s="7"/>
      <c r="F138" s="7"/>
      <c r="I138" s="16" t="str">
        <f t="shared" si="28"/>
        <v/>
      </c>
      <c r="Q138">
        <f t="shared" si="33"/>
        <v>0</v>
      </c>
      <c r="R138">
        <f t="shared" si="35"/>
        <v>3</v>
      </c>
      <c r="S138">
        <f t="shared" si="36"/>
        <v>2</v>
      </c>
      <c r="T138">
        <f t="shared" si="37"/>
        <v>4</v>
      </c>
      <c r="U138">
        <f t="shared" si="34"/>
        <v>4</v>
      </c>
      <c r="W138">
        <f t="shared" ref="W138:W201" si="42">IF(E138="",W137+0.0001,E138)</f>
        <v>9999.0051999999632</v>
      </c>
      <c r="Y138">
        <f t="shared" si="38"/>
        <v>4.0008399999999682</v>
      </c>
      <c r="Z138">
        <f t="shared" si="38"/>
        <v>4.0005299999999799</v>
      </c>
      <c r="AA138" t="str">
        <f t="shared" si="39"/>
        <v/>
      </c>
      <c r="AB138" t="str">
        <f t="shared" si="31"/>
        <v/>
      </c>
    </row>
    <row r="139" spans="1:28" x14ac:dyDescent="0.2">
      <c r="A139">
        <f t="shared" si="40"/>
        <v>132</v>
      </c>
      <c r="B139">
        <f t="shared" si="41"/>
        <v>263</v>
      </c>
      <c r="C139" s="5"/>
      <c r="D139" s="6"/>
      <c r="E139" s="7"/>
      <c r="F139" s="7"/>
      <c r="I139" s="16" t="str">
        <f t="shared" si="28"/>
        <v/>
      </c>
      <c r="Q139">
        <f t="shared" si="33"/>
        <v>0</v>
      </c>
      <c r="R139">
        <f t="shared" si="35"/>
        <v>3</v>
      </c>
      <c r="S139">
        <f t="shared" si="36"/>
        <v>2</v>
      </c>
      <c r="T139">
        <f t="shared" si="37"/>
        <v>4</v>
      </c>
      <c r="U139">
        <f t="shared" si="34"/>
        <v>4</v>
      </c>
      <c r="W139">
        <f t="shared" si="42"/>
        <v>9999.0052999999625</v>
      </c>
      <c r="Y139">
        <f t="shared" si="38"/>
        <v>4.0008499999999678</v>
      </c>
      <c r="Z139">
        <f t="shared" si="38"/>
        <v>4.0005399999999796</v>
      </c>
      <c r="AA139" t="str">
        <f t="shared" si="39"/>
        <v/>
      </c>
      <c r="AB139" t="str">
        <f t="shared" si="31"/>
        <v/>
      </c>
    </row>
    <row r="140" spans="1:28" x14ac:dyDescent="0.2">
      <c r="A140">
        <f t="shared" si="40"/>
        <v>133</v>
      </c>
      <c r="B140">
        <f t="shared" si="41"/>
        <v>265</v>
      </c>
      <c r="C140" s="5"/>
      <c r="D140" s="6"/>
      <c r="E140" s="7"/>
      <c r="F140" s="7"/>
      <c r="I140" s="16" t="str">
        <f t="shared" si="28"/>
        <v/>
      </c>
      <c r="Q140">
        <f t="shared" si="33"/>
        <v>0</v>
      </c>
      <c r="R140">
        <f t="shared" si="35"/>
        <v>3</v>
      </c>
      <c r="S140">
        <f t="shared" si="36"/>
        <v>2</v>
      </c>
      <c r="T140">
        <f t="shared" si="37"/>
        <v>4</v>
      </c>
      <c r="U140">
        <f t="shared" si="34"/>
        <v>4</v>
      </c>
      <c r="W140">
        <f t="shared" si="42"/>
        <v>9999.0053999999618</v>
      </c>
      <c r="Y140">
        <f t="shared" si="38"/>
        <v>4.0008599999999674</v>
      </c>
      <c r="Z140">
        <f t="shared" si="38"/>
        <v>4.0005499999999792</v>
      </c>
      <c r="AA140" t="str">
        <f t="shared" si="39"/>
        <v/>
      </c>
      <c r="AB140" t="str">
        <f t="shared" si="31"/>
        <v/>
      </c>
    </row>
    <row r="141" spans="1:28" x14ac:dyDescent="0.2">
      <c r="A141">
        <f t="shared" si="40"/>
        <v>134</v>
      </c>
      <c r="B141">
        <f t="shared" si="41"/>
        <v>267</v>
      </c>
      <c r="C141" s="5"/>
      <c r="D141" s="6"/>
      <c r="E141" s="7"/>
      <c r="F141" s="7"/>
      <c r="I141" s="16" t="str">
        <f t="shared" si="28"/>
        <v/>
      </c>
      <c r="Q141">
        <f t="shared" si="33"/>
        <v>0</v>
      </c>
      <c r="R141">
        <f t="shared" si="35"/>
        <v>3</v>
      </c>
      <c r="S141">
        <f t="shared" si="36"/>
        <v>2</v>
      </c>
      <c r="T141">
        <f t="shared" si="37"/>
        <v>4</v>
      </c>
      <c r="U141">
        <f t="shared" si="34"/>
        <v>4</v>
      </c>
      <c r="W141">
        <f t="shared" si="42"/>
        <v>9999.0054999999611</v>
      </c>
      <c r="Y141">
        <f t="shared" si="38"/>
        <v>4.0008699999999671</v>
      </c>
      <c r="Z141">
        <f t="shared" si="38"/>
        <v>4.0005599999999788</v>
      </c>
      <c r="AA141" t="str">
        <f t="shared" si="39"/>
        <v/>
      </c>
      <c r="AB141" t="str">
        <f t="shared" si="31"/>
        <v/>
      </c>
    </row>
    <row r="142" spans="1:28" x14ac:dyDescent="0.2">
      <c r="A142">
        <f t="shared" si="40"/>
        <v>135</v>
      </c>
      <c r="B142">
        <f t="shared" si="41"/>
        <v>269</v>
      </c>
      <c r="C142" s="5"/>
      <c r="D142" s="6"/>
      <c r="E142" s="7"/>
      <c r="F142" s="7"/>
      <c r="I142" s="16" t="str">
        <f t="shared" si="28"/>
        <v/>
      </c>
      <c r="Q142">
        <f t="shared" si="33"/>
        <v>0</v>
      </c>
      <c r="R142">
        <f t="shared" si="35"/>
        <v>3</v>
      </c>
      <c r="S142">
        <f t="shared" si="36"/>
        <v>2</v>
      </c>
      <c r="T142">
        <f t="shared" si="37"/>
        <v>4</v>
      </c>
      <c r="U142">
        <f t="shared" si="34"/>
        <v>4</v>
      </c>
      <c r="W142">
        <f t="shared" si="42"/>
        <v>9999.0055999999604</v>
      </c>
      <c r="Y142">
        <f t="shared" si="38"/>
        <v>4.0008799999999667</v>
      </c>
      <c r="Z142">
        <f t="shared" si="38"/>
        <v>4.0005699999999784</v>
      </c>
      <c r="AA142" t="str">
        <f t="shared" si="39"/>
        <v/>
      </c>
      <c r="AB142" t="str">
        <f t="shared" si="31"/>
        <v/>
      </c>
    </row>
    <row r="143" spans="1:28" x14ac:dyDescent="0.2">
      <c r="A143">
        <f t="shared" si="40"/>
        <v>136</v>
      </c>
      <c r="B143">
        <f t="shared" si="41"/>
        <v>271</v>
      </c>
      <c r="C143" s="5"/>
      <c r="D143" s="6"/>
      <c r="E143" s="7"/>
      <c r="F143" s="7"/>
      <c r="I143" s="16" t="str">
        <f t="shared" ref="I143:I206" si="43">IF(AND(AND(C143="",D143="",E143="",F143=""),OR(C144&lt;&gt;"",D144&lt;&gt;"")),"Bitte diese Zeile nicht leer lassen",IF(AND(D143&lt;&gt;"",OR(C143&lt;&gt;"",E143&lt;&gt;"",F143&lt;&gt;"")),"Bitte Zeile nur als Titelzeile (Spalte D) oder als Kontozeile (andere Spalten) verwenden",IF(E143="","",IF(AND(E143&lt;&gt;"",F143&lt;&gt;"",C143=""),"Bitte gültige Kontokategorie (s. oben) zuweisen",IF(OR(E143&lt;=E142,E143&lt;=E141),"Kontonummern müssen aufsteigend eingegeben werden.",IF(OR(E143&lt;1000,E143&gt;9999),CONCATENATE(E143," auf Spalte F ist keine vierstellige Kontonummer"),IF(OR(C143=C$2,C143=C$3,C143=C$4,C143=C$5),"","Bitte gültige Kontokategorie eingeben")))))))</f>
        <v/>
      </c>
      <c r="Q143">
        <f t="shared" si="33"/>
        <v>0</v>
      </c>
      <c r="R143">
        <f t="shared" si="35"/>
        <v>3</v>
      </c>
      <c r="S143">
        <f t="shared" si="36"/>
        <v>2</v>
      </c>
      <c r="T143">
        <f t="shared" si="37"/>
        <v>4</v>
      </c>
      <c r="U143">
        <f t="shared" si="34"/>
        <v>4</v>
      </c>
      <c r="W143">
        <f t="shared" si="42"/>
        <v>9999.0056999999597</v>
      </c>
      <c r="Y143">
        <f t="shared" si="38"/>
        <v>4.0008899999999663</v>
      </c>
      <c r="Z143">
        <f t="shared" si="38"/>
        <v>4.000579999999978</v>
      </c>
      <c r="AA143" t="str">
        <f t="shared" si="39"/>
        <v/>
      </c>
      <c r="AB143" t="str">
        <f t="shared" si="31"/>
        <v/>
      </c>
    </row>
    <row r="144" spans="1:28" x14ac:dyDescent="0.2">
      <c r="A144">
        <f t="shared" si="40"/>
        <v>137</v>
      </c>
      <c r="B144">
        <f t="shared" si="41"/>
        <v>273</v>
      </c>
      <c r="C144" s="5"/>
      <c r="D144" s="6"/>
      <c r="E144" s="7"/>
      <c r="F144" s="7"/>
      <c r="I144" s="16" t="str">
        <f t="shared" si="43"/>
        <v/>
      </c>
      <c r="Q144">
        <f t="shared" si="33"/>
        <v>0</v>
      </c>
      <c r="R144">
        <f t="shared" si="35"/>
        <v>3</v>
      </c>
      <c r="S144">
        <f t="shared" si="36"/>
        <v>2</v>
      </c>
      <c r="T144">
        <f t="shared" si="37"/>
        <v>4</v>
      </c>
      <c r="U144">
        <f t="shared" si="34"/>
        <v>4</v>
      </c>
      <c r="W144">
        <f t="shared" si="42"/>
        <v>9999.005799999959</v>
      </c>
      <c r="Y144">
        <f t="shared" si="38"/>
        <v>4.0008999999999659</v>
      </c>
      <c r="Z144">
        <f t="shared" si="38"/>
        <v>4.0005899999999777</v>
      </c>
      <c r="AA144" t="str">
        <f t="shared" si="39"/>
        <v/>
      </c>
      <c r="AB144" t="str">
        <f t="shared" si="31"/>
        <v/>
      </c>
    </row>
    <row r="145" spans="1:28" x14ac:dyDescent="0.2">
      <c r="A145">
        <f t="shared" si="40"/>
        <v>138</v>
      </c>
      <c r="B145">
        <f t="shared" si="41"/>
        <v>275</v>
      </c>
      <c r="C145" s="5"/>
      <c r="D145" s="6"/>
      <c r="E145" s="7"/>
      <c r="F145" s="7"/>
      <c r="I145" s="16" t="str">
        <f t="shared" si="43"/>
        <v/>
      </c>
      <c r="Q145">
        <f t="shared" si="33"/>
        <v>0</v>
      </c>
      <c r="R145">
        <f t="shared" si="35"/>
        <v>3</v>
      </c>
      <c r="S145">
        <f t="shared" si="36"/>
        <v>2</v>
      </c>
      <c r="T145">
        <f t="shared" si="37"/>
        <v>4</v>
      </c>
      <c r="U145">
        <f t="shared" si="34"/>
        <v>4</v>
      </c>
      <c r="W145">
        <f t="shared" si="42"/>
        <v>9999.0058999999583</v>
      </c>
      <c r="Y145">
        <f t="shared" si="38"/>
        <v>4.0009099999999655</v>
      </c>
      <c r="Z145">
        <f t="shared" si="38"/>
        <v>4.0005999999999773</v>
      </c>
      <c r="AA145" t="str">
        <f t="shared" si="39"/>
        <v/>
      </c>
      <c r="AB145" t="str">
        <f t="shared" si="31"/>
        <v/>
      </c>
    </row>
    <row r="146" spans="1:28" x14ac:dyDescent="0.2">
      <c r="A146">
        <f t="shared" si="40"/>
        <v>139</v>
      </c>
      <c r="B146">
        <f t="shared" si="41"/>
        <v>277</v>
      </c>
      <c r="C146" s="5"/>
      <c r="D146" s="6"/>
      <c r="E146" s="7"/>
      <c r="F146" s="7"/>
      <c r="I146" s="16" t="str">
        <f t="shared" si="43"/>
        <v/>
      </c>
      <c r="Q146">
        <f t="shared" si="33"/>
        <v>0</v>
      </c>
      <c r="R146">
        <f t="shared" si="35"/>
        <v>3</v>
      </c>
      <c r="S146">
        <f t="shared" si="36"/>
        <v>2</v>
      </c>
      <c r="T146">
        <f t="shared" si="37"/>
        <v>4</v>
      </c>
      <c r="U146">
        <f t="shared" si="34"/>
        <v>4</v>
      </c>
      <c r="W146">
        <f t="shared" si="42"/>
        <v>9999.0059999999576</v>
      </c>
      <c r="Y146">
        <f t="shared" si="38"/>
        <v>4.0009199999999652</v>
      </c>
      <c r="Z146">
        <f t="shared" si="38"/>
        <v>4.0006099999999769</v>
      </c>
      <c r="AA146" t="str">
        <f t="shared" si="39"/>
        <v/>
      </c>
      <c r="AB146" t="str">
        <f t="shared" si="31"/>
        <v/>
      </c>
    </row>
    <row r="147" spans="1:28" x14ac:dyDescent="0.2">
      <c r="A147">
        <f t="shared" si="40"/>
        <v>140</v>
      </c>
      <c r="B147">
        <f t="shared" si="41"/>
        <v>279</v>
      </c>
      <c r="C147" s="5"/>
      <c r="D147" s="6"/>
      <c r="E147" s="7"/>
      <c r="F147" s="7"/>
      <c r="I147" s="16" t="str">
        <f t="shared" si="43"/>
        <v/>
      </c>
      <c r="Q147">
        <f t="shared" si="33"/>
        <v>0</v>
      </c>
      <c r="R147">
        <f t="shared" si="35"/>
        <v>3</v>
      </c>
      <c r="S147">
        <f t="shared" si="36"/>
        <v>2</v>
      </c>
      <c r="T147">
        <f t="shared" si="37"/>
        <v>4</v>
      </c>
      <c r="U147">
        <f t="shared" si="34"/>
        <v>4</v>
      </c>
      <c r="W147">
        <f t="shared" si="42"/>
        <v>9999.0060999999569</v>
      </c>
      <c r="Y147">
        <f t="shared" si="38"/>
        <v>4.0009299999999648</v>
      </c>
      <c r="Z147">
        <f t="shared" si="38"/>
        <v>4.0006199999999765</v>
      </c>
      <c r="AA147" t="str">
        <f t="shared" si="39"/>
        <v/>
      </c>
      <c r="AB147" t="str">
        <f t="shared" si="31"/>
        <v/>
      </c>
    </row>
    <row r="148" spans="1:28" x14ac:dyDescent="0.2">
      <c r="A148">
        <f t="shared" si="40"/>
        <v>141</v>
      </c>
      <c r="B148">
        <f t="shared" si="41"/>
        <v>281</v>
      </c>
      <c r="C148" s="5"/>
      <c r="D148" s="6"/>
      <c r="E148" s="7"/>
      <c r="F148" s="7"/>
      <c r="I148" s="16" t="str">
        <f t="shared" si="43"/>
        <v/>
      </c>
      <c r="Q148">
        <f t="shared" si="33"/>
        <v>0</v>
      </c>
      <c r="R148">
        <f t="shared" si="35"/>
        <v>3</v>
      </c>
      <c r="S148">
        <f t="shared" si="36"/>
        <v>2</v>
      </c>
      <c r="T148">
        <f t="shared" si="37"/>
        <v>4</v>
      </c>
      <c r="U148">
        <f t="shared" si="34"/>
        <v>4</v>
      </c>
      <c r="W148">
        <f t="shared" si="42"/>
        <v>9999.0061999999562</v>
      </c>
      <c r="Y148">
        <f t="shared" si="38"/>
        <v>4.0009399999999644</v>
      </c>
      <c r="Z148">
        <f t="shared" si="38"/>
        <v>4.0006299999999761</v>
      </c>
      <c r="AA148" t="str">
        <f t="shared" si="39"/>
        <v/>
      </c>
      <c r="AB148" t="str">
        <f t="shared" si="31"/>
        <v/>
      </c>
    </row>
    <row r="149" spans="1:28" x14ac:dyDescent="0.2">
      <c r="A149">
        <f t="shared" si="40"/>
        <v>142</v>
      </c>
      <c r="B149">
        <f t="shared" si="41"/>
        <v>283</v>
      </c>
      <c r="C149" s="5"/>
      <c r="D149" s="6"/>
      <c r="E149" s="7"/>
      <c r="F149" s="7"/>
      <c r="I149" s="16" t="str">
        <f t="shared" si="43"/>
        <v/>
      </c>
      <c r="Q149">
        <f t="shared" si="33"/>
        <v>0</v>
      </c>
      <c r="R149">
        <f t="shared" si="35"/>
        <v>3</v>
      </c>
      <c r="S149">
        <f t="shared" si="36"/>
        <v>2</v>
      </c>
      <c r="T149">
        <f t="shared" si="37"/>
        <v>4</v>
      </c>
      <c r="U149">
        <f t="shared" si="34"/>
        <v>4</v>
      </c>
      <c r="W149">
        <f t="shared" si="42"/>
        <v>9999.0062999999554</v>
      </c>
      <c r="Y149">
        <f t="shared" si="38"/>
        <v>4.000949999999964</v>
      </c>
      <c r="Z149">
        <f t="shared" si="38"/>
        <v>4.0006399999999758</v>
      </c>
      <c r="AA149" t="str">
        <f t="shared" si="39"/>
        <v/>
      </c>
      <c r="AB149" t="str">
        <f t="shared" si="31"/>
        <v/>
      </c>
    </row>
    <row r="150" spans="1:28" x14ac:dyDescent="0.2">
      <c r="A150">
        <f t="shared" si="40"/>
        <v>143</v>
      </c>
      <c r="B150">
        <f t="shared" si="41"/>
        <v>285</v>
      </c>
      <c r="C150" s="5"/>
      <c r="D150" s="6"/>
      <c r="E150" s="7"/>
      <c r="F150" s="7"/>
      <c r="I150" s="16" t="str">
        <f t="shared" si="43"/>
        <v/>
      </c>
      <c r="Q150">
        <f t="shared" si="33"/>
        <v>0</v>
      </c>
      <c r="R150">
        <f t="shared" si="35"/>
        <v>3</v>
      </c>
      <c r="S150">
        <f t="shared" si="36"/>
        <v>2</v>
      </c>
      <c r="T150">
        <f t="shared" si="37"/>
        <v>4</v>
      </c>
      <c r="U150">
        <f t="shared" si="34"/>
        <v>4</v>
      </c>
      <c r="W150">
        <f t="shared" si="42"/>
        <v>9999.0063999999547</v>
      </c>
      <c r="Y150">
        <f t="shared" si="38"/>
        <v>4.0009599999999637</v>
      </c>
      <c r="Z150">
        <f t="shared" si="38"/>
        <v>4.0006499999999754</v>
      </c>
      <c r="AA150" t="str">
        <f t="shared" si="39"/>
        <v/>
      </c>
      <c r="AB150" t="str">
        <f t="shared" si="31"/>
        <v/>
      </c>
    </row>
    <row r="151" spans="1:28" x14ac:dyDescent="0.2">
      <c r="A151">
        <f t="shared" si="40"/>
        <v>144</v>
      </c>
      <c r="B151">
        <f t="shared" si="41"/>
        <v>287</v>
      </c>
      <c r="C151" s="5"/>
      <c r="D151" s="6"/>
      <c r="E151" s="7"/>
      <c r="F151" s="7"/>
      <c r="I151" s="16" t="str">
        <f t="shared" si="43"/>
        <v/>
      </c>
      <c r="Q151">
        <f t="shared" si="33"/>
        <v>0</v>
      </c>
      <c r="R151">
        <f t="shared" si="35"/>
        <v>3</v>
      </c>
      <c r="S151">
        <f t="shared" si="36"/>
        <v>2</v>
      </c>
      <c r="T151">
        <f t="shared" si="37"/>
        <v>4</v>
      </c>
      <c r="U151">
        <f t="shared" si="34"/>
        <v>4</v>
      </c>
      <c r="W151">
        <f t="shared" si="42"/>
        <v>9999.006499999954</v>
      </c>
      <c r="Y151">
        <f t="shared" si="38"/>
        <v>4.0009699999999633</v>
      </c>
      <c r="Z151">
        <f t="shared" si="38"/>
        <v>4.000659999999975</v>
      </c>
      <c r="AA151" t="str">
        <f t="shared" si="39"/>
        <v/>
      </c>
      <c r="AB151" t="str">
        <f t="shared" si="31"/>
        <v/>
      </c>
    </row>
    <row r="152" spans="1:28" x14ac:dyDescent="0.2">
      <c r="A152">
        <f t="shared" si="40"/>
        <v>145</v>
      </c>
      <c r="B152">
        <f t="shared" si="41"/>
        <v>289</v>
      </c>
      <c r="C152" s="5"/>
      <c r="D152" s="6"/>
      <c r="E152" s="7"/>
      <c r="F152" s="7"/>
      <c r="I152" s="16" t="str">
        <f t="shared" si="43"/>
        <v/>
      </c>
      <c r="Q152">
        <f t="shared" si="33"/>
        <v>0</v>
      </c>
      <c r="R152">
        <f t="shared" si="35"/>
        <v>3</v>
      </c>
      <c r="S152">
        <f t="shared" si="36"/>
        <v>2</v>
      </c>
      <c r="T152">
        <f t="shared" si="37"/>
        <v>4</v>
      </c>
      <c r="U152">
        <f t="shared" si="34"/>
        <v>4</v>
      </c>
      <c r="W152">
        <f t="shared" si="42"/>
        <v>9999.0065999999533</v>
      </c>
      <c r="Y152">
        <f t="shared" si="38"/>
        <v>4.0009799999999629</v>
      </c>
      <c r="Z152">
        <f t="shared" si="38"/>
        <v>4.0006699999999746</v>
      </c>
      <c r="AA152" t="str">
        <f t="shared" si="39"/>
        <v/>
      </c>
      <c r="AB152" t="str">
        <f t="shared" si="31"/>
        <v/>
      </c>
    </row>
    <row r="153" spans="1:28" x14ac:dyDescent="0.2">
      <c r="A153">
        <f t="shared" si="40"/>
        <v>146</v>
      </c>
      <c r="B153">
        <f t="shared" si="41"/>
        <v>291</v>
      </c>
      <c r="C153" s="5"/>
      <c r="D153" s="6"/>
      <c r="E153" s="7"/>
      <c r="F153" s="7"/>
      <c r="I153" s="16" t="str">
        <f t="shared" si="43"/>
        <v/>
      </c>
      <c r="Q153">
        <f t="shared" si="33"/>
        <v>0</v>
      </c>
      <c r="R153">
        <f t="shared" si="35"/>
        <v>3</v>
      </c>
      <c r="S153">
        <f t="shared" si="36"/>
        <v>2</v>
      </c>
      <c r="T153">
        <f t="shared" si="37"/>
        <v>4</v>
      </c>
      <c r="U153">
        <f t="shared" si="34"/>
        <v>4</v>
      </c>
      <c r="W153">
        <f t="shared" si="42"/>
        <v>9999.0066999999526</v>
      </c>
      <c r="Y153">
        <f t="shared" ref="Y153:Z168" si="44">IF(T153-T152=0,Y152+0.00001,T153)</f>
        <v>4.0009899999999625</v>
      </c>
      <c r="Z153">
        <f t="shared" si="44"/>
        <v>4.0006799999999743</v>
      </c>
      <c r="AA153" t="str">
        <f t="shared" si="39"/>
        <v/>
      </c>
      <c r="AB153" t="str">
        <f t="shared" si="31"/>
        <v/>
      </c>
    </row>
    <row r="154" spans="1:28" x14ac:dyDescent="0.2">
      <c r="A154">
        <f t="shared" si="40"/>
        <v>147</v>
      </c>
      <c r="B154">
        <f t="shared" si="41"/>
        <v>293</v>
      </c>
      <c r="C154" s="5"/>
      <c r="D154" s="6"/>
      <c r="E154" s="7"/>
      <c r="F154" s="7"/>
      <c r="I154" s="16" t="str">
        <f t="shared" si="43"/>
        <v/>
      </c>
      <c r="Q154">
        <f t="shared" si="33"/>
        <v>0</v>
      </c>
      <c r="R154">
        <f t="shared" si="35"/>
        <v>3</v>
      </c>
      <c r="S154">
        <f t="shared" si="36"/>
        <v>2</v>
      </c>
      <c r="T154">
        <f t="shared" si="37"/>
        <v>4</v>
      </c>
      <c r="U154">
        <f t="shared" si="34"/>
        <v>4</v>
      </c>
      <c r="W154">
        <f t="shared" si="42"/>
        <v>9999.0067999999519</v>
      </c>
      <c r="Y154">
        <f t="shared" si="44"/>
        <v>4.0009999999999621</v>
      </c>
      <c r="Z154">
        <f t="shared" si="44"/>
        <v>4.0006899999999739</v>
      </c>
      <c r="AA154" t="str">
        <f t="shared" si="39"/>
        <v/>
      </c>
      <c r="AB154" t="str">
        <f t="shared" si="31"/>
        <v/>
      </c>
    </row>
    <row r="155" spans="1:28" x14ac:dyDescent="0.2">
      <c r="A155">
        <f t="shared" si="40"/>
        <v>148</v>
      </c>
      <c r="B155">
        <f t="shared" si="41"/>
        <v>295</v>
      </c>
      <c r="C155" s="5"/>
      <c r="D155" s="6"/>
      <c r="E155" s="7"/>
      <c r="F155" s="7"/>
      <c r="I155" s="16" t="str">
        <f t="shared" si="43"/>
        <v/>
      </c>
      <c r="Q155">
        <f t="shared" si="33"/>
        <v>0</v>
      </c>
      <c r="R155">
        <f t="shared" si="35"/>
        <v>3</v>
      </c>
      <c r="S155">
        <f t="shared" si="36"/>
        <v>2</v>
      </c>
      <c r="T155">
        <f t="shared" si="37"/>
        <v>4</v>
      </c>
      <c r="U155">
        <f t="shared" si="34"/>
        <v>4</v>
      </c>
      <c r="W155">
        <f t="shared" si="42"/>
        <v>9999.0068999999512</v>
      </c>
      <c r="Y155">
        <f t="shared" si="44"/>
        <v>4.0010099999999618</v>
      </c>
      <c r="Z155">
        <f t="shared" si="44"/>
        <v>4.0006999999999735</v>
      </c>
      <c r="AA155" t="str">
        <f t="shared" si="39"/>
        <v/>
      </c>
      <c r="AB155" t="str">
        <f t="shared" si="31"/>
        <v/>
      </c>
    </row>
    <row r="156" spans="1:28" x14ac:dyDescent="0.2">
      <c r="A156">
        <f t="shared" si="40"/>
        <v>149</v>
      </c>
      <c r="B156">
        <f t="shared" si="41"/>
        <v>297</v>
      </c>
      <c r="C156" s="5"/>
      <c r="D156" s="6"/>
      <c r="E156" s="7"/>
      <c r="F156" s="7"/>
      <c r="I156" s="16" t="str">
        <f t="shared" si="43"/>
        <v/>
      </c>
      <c r="Q156">
        <f t="shared" si="33"/>
        <v>0</v>
      </c>
      <c r="R156">
        <f t="shared" si="35"/>
        <v>3</v>
      </c>
      <c r="S156">
        <f t="shared" si="36"/>
        <v>2</v>
      </c>
      <c r="T156">
        <f t="shared" si="37"/>
        <v>4</v>
      </c>
      <c r="U156">
        <f t="shared" si="34"/>
        <v>4</v>
      </c>
      <c r="W156">
        <f t="shared" si="42"/>
        <v>9999.0069999999505</v>
      </c>
      <c r="Y156">
        <f t="shared" si="44"/>
        <v>4.0010199999999614</v>
      </c>
      <c r="Z156">
        <f t="shared" si="44"/>
        <v>4.0007099999999731</v>
      </c>
      <c r="AA156" t="str">
        <f t="shared" si="39"/>
        <v/>
      </c>
      <c r="AB156" t="str">
        <f t="shared" si="31"/>
        <v/>
      </c>
    </row>
    <row r="157" spans="1:28" x14ac:dyDescent="0.2">
      <c r="A157">
        <f t="shared" si="40"/>
        <v>150</v>
      </c>
      <c r="B157">
        <f t="shared" si="41"/>
        <v>299</v>
      </c>
      <c r="C157" s="5"/>
      <c r="D157" s="6"/>
      <c r="E157" s="7"/>
      <c r="F157" s="7"/>
      <c r="I157" s="16" t="str">
        <f t="shared" si="43"/>
        <v/>
      </c>
      <c r="Q157">
        <f t="shared" si="33"/>
        <v>0</v>
      </c>
      <c r="R157">
        <f t="shared" si="35"/>
        <v>3</v>
      </c>
      <c r="S157">
        <f t="shared" si="36"/>
        <v>2</v>
      </c>
      <c r="T157">
        <f t="shared" si="37"/>
        <v>4</v>
      </c>
      <c r="U157">
        <f t="shared" si="34"/>
        <v>4</v>
      </c>
      <c r="W157">
        <f t="shared" si="42"/>
        <v>9999.0070999999498</v>
      </c>
      <c r="Y157">
        <f t="shared" si="44"/>
        <v>4.001029999999961</v>
      </c>
      <c r="Z157">
        <f t="shared" si="44"/>
        <v>4.0007199999999727</v>
      </c>
      <c r="AA157" t="str">
        <f t="shared" si="39"/>
        <v/>
      </c>
      <c r="AB157" t="str">
        <f t="shared" si="31"/>
        <v/>
      </c>
    </row>
    <row r="158" spans="1:28" x14ac:dyDescent="0.2">
      <c r="A158">
        <f t="shared" si="40"/>
        <v>151</v>
      </c>
      <c r="B158">
        <f t="shared" si="41"/>
        <v>301</v>
      </c>
      <c r="C158" s="5"/>
      <c r="D158" s="6"/>
      <c r="E158" s="7"/>
      <c r="F158" s="7"/>
      <c r="I158" s="16" t="str">
        <f t="shared" si="43"/>
        <v/>
      </c>
      <c r="Q158">
        <f t="shared" si="33"/>
        <v>0</v>
      </c>
      <c r="R158">
        <f t="shared" si="35"/>
        <v>3</v>
      </c>
      <c r="S158">
        <f t="shared" si="36"/>
        <v>2</v>
      </c>
      <c r="T158">
        <f t="shared" si="37"/>
        <v>4</v>
      </c>
      <c r="U158">
        <f t="shared" si="34"/>
        <v>4</v>
      </c>
      <c r="W158">
        <f t="shared" si="42"/>
        <v>9999.0071999999491</v>
      </c>
      <c r="Y158">
        <f t="shared" si="44"/>
        <v>4.0010399999999606</v>
      </c>
      <c r="Z158">
        <f t="shared" si="44"/>
        <v>4.0007299999999724</v>
      </c>
      <c r="AA158" t="str">
        <f t="shared" si="39"/>
        <v/>
      </c>
      <c r="AB158" t="str">
        <f t="shared" si="31"/>
        <v/>
      </c>
    </row>
    <row r="159" spans="1:28" x14ac:dyDescent="0.2">
      <c r="A159">
        <f t="shared" si="40"/>
        <v>152</v>
      </c>
      <c r="B159">
        <f t="shared" si="41"/>
        <v>303</v>
      </c>
      <c r="C159" s="5"/>
      <c r="D159" s="6"/>
      <c r="E159" s="7"/>
      <c r="F159" s="7"/>
      <c r="I159" s="16" t="str">
        <f t="shared" si="43"/>
        <v/>
      </c>
      <c r="Q159">
        <f t="shared" si="33"/>
        <v>0</v>
      </c>
      <c r="R159">
        <f t="shared" si="35"/>
        <v>3</v>
      </c>
      <c r="S159">
        <f t="shared" si="36"/>
        <v>2</v>
      </c>
      <c r="T159">
        <f t="shared" si="37"/>
        <v>4</v>
      </c>
      <c r="U159">
        <f t="shared" si="34"/>
        <v>4</v>
      </c>
      <c r="W159">
        <f t="shared" si="42"/>
        <v>9999.0072999999484</v>
      </c>
      <c r="Y159">
        <f t="shared" si="44"/>
        <v>4.0010499999999602</v>
      </c>
      <c r="Z159">
        <f t="shared" si="44"/>
        <v>4.000739999999972</v>
      </c>
      <c r="AA159" t="str">
        <f t="shared" si="39"/>
        <v/>
      </c>
      <c r="AB159" t="str">
        <f t="shared" si="31"/>
        <v/>
      </c>
    </row>
    <row r="160" spans="1:28" x14ac:dyDescent="0.2">
      <c r="A160">
        <f t="shared" si="40"/>
        <v>153</v>
      </c>
      <c r="B160">
        <f t="shared" si="41"/>
        <v>305</v>
      </c>
      <c r="C160" s="5"/>
      <c r="D160" s="6"/>
      <c r="E160" s="7"/>
      <c r="F160" s="7"/>
      <c r="I160" s="16" t="str">
        <f t="shared" si="43"/>
        <v/>
      </c>
      <c r="Q160">
        <f t="shared" si="33"/>
        <v>0</v>
      </c>
      <c r="R160">
        <f t="shared" si="35"/>
        <v>3</v>
      </c>
      <c r="S160">
        <f t="shared" si="36"/>
        <v>2</v>
      </c>
      <c r="T160">
        <f t="shared" si="37"/>
        <v>4</v>
      </c>
      <c r="U160">
        <f t="shared" si="34"/>
        <v>4</v>
      </c>
      <c r="W160">
        <f t="shared" si="42"/>
        <v>9999.0073999999477</v>
      </c>
      <c r="Y160">
        <f t="shared" si="44"/>
        <v>4.0010599999999599</v>
      </c>
      <c r="Z160">
        <f t="shared" si="44"/>
        <v>4.0007499999999716</v>
      </c>
      <c r="AA160" t="str">
        <f t="shared" si="39"/>
        <v/>
      </c>
      <c r="AB160" t="str">
        <f t="shared" si="31"/>
        <v/>
      </c>
    </row>
    <row r="161" spans="1:28" x14ac:dyDescent="0.2">
      <c r="A161">
        <f t="shared" si="40"/>
        <v>154</v>
      </c>
      <c r="B161">
        <f t="shared" si="41"/>
        <v>307</v>
      </c>
      <c r="C161" s="5"/>
      <c r="D161" s="6"/>
      <c r="E161" s="7"/>
      <c r="F161" s="7"/>
      <c r="I161" s="16" t="str">
        <f t="shared" si="43"/>
        <v/>
      </c>
      <c r="Q161">
        <f t="shared" si="33"/>
        <v>0</v>
      </c>
      <c r="R161">
        <f t="shared" si="35"/>
        <v>3</v>
      </c>
      <c r="S161">
        <f t="shared" si="36"/>
        <v>2</v>
      </c>
      <c r="T161">
        <f t="shared" si="37"/>
        <v>4</v>
      </c>
      <c r="U161">
        <f t="shared" si="34"/>
        <v>4</v>
      </c>
      <c r="W161">
        <f t="shared" si="42"/>
        <v>9999.007499999947</v>
      </c>
      <c r="Y161">
        <f t="shared" si="44"/>
        <v>4.0010699999999595</v>
      </c>
      <c r="Z161">
        <f t="shared" si="44"/>
        <v>4.0007599999999712</v>
      </c>
      <c r="AA161" t="str">
        <f t="shared" si="39"/>
        <v/>
      </c>
      <c r="AB161" t="str">
        <f t="shared" si="31"/>
        <v/>
      </c>
    </row>
    <row r="162" spans="1:28" x14ac:dyDescent="0.2">
      <c r="A162">
        <f t="shared" si="40"/>
        <v>155</v>
      </c>
      <c r="B162">
        <f t="shared" si="41"/>
        <v>309</v>
      </c>
      <c r="C162" s="5"/>
      <c r="D162" s="6"/>
      <c r="E162" s="7"/>
      <c r="F162" s="7"/>
      <c r="I162" s="16" t="str">
        <f t="shared" si="43"/>
        <v/>
      </c>
      <c r="Q162">
        <f t="shared" si="33"/>
        <v>0</v>
      </c>
      <c r="R162">
        <f t="shared" si="35"/>
        <v>3</v>
      </c>
      <c r="S162">
        <f t="shared" si="36"/>
        <v>2</v>
      </c>
      <c r="T162">
        <f t="shared" si="37"/>
        <v>4</v>
      </c>
      <c r="U162">
        <f t="shared" si="34"/>
        <v>4</v>
      </c>
      <c r="W162">
        <f t="shared" si="42"/>
        <v>9999.0075999999463</v>
      </c>
      <c r="Y162">
        <f t="shared" si="44"/>
        <v>4.0010799999999591</v>
      </c>
      <c r="Z162">
        <f t="shared" si="44"/>
        <v>4.0007699999999708</v>
      </c>
      <c r="AA162" t="str">
        <f t="shared" si="39"/>
        <v/>
      </c>
      <c r="AB162" t="str">
        <f t="shared" si="31"/>
        <v/>
      </c>
    </row>
    <row r="163" spans="1:28" x14ac:dyDescent="0.2">
      <c r="A163">
        <f t="shared" si="40"/>
        <v>156</v>
      </c>
      <c r="B163">
        <f t="shared" si="41"/>
        <v>311</v>
      </c>
      <c r="C163" s="5"/>
      <c r="D163" s="6"/>
      <c r="E163" s="7"/>
      <c r="F163" s="7"/>
      <c r="I163" s="16" t="str">
        <f t="shared" si="43"/>
        <v/>
      </c>
      <c r="Q163">
        <f t="shared" si="33"/>
        <v>0</v>
      </c>
      <c r="R163">
        <f t="shared" si="35"/>
        <v>3</v>
      </c>
      <c r="S163">
        <f t="shared" si="36"/>
        <v>2</v>
      </c>
      <c r="T163">
        <f t="shared" si="37"/>
        <v>4</v>
      </c>
      <c r="U163">
        <f t="shared" si="34"/>
        <v>4</v>
      </c>
      <c r="W163">
        <f t="shared" si="42"/>
        <v>9999.0076999999455</v>
      </c>
      <c r="Y163">
        <f t="shared" si="44"/>
        <v>4.0010899999999587</v>
      </c>
      <c r="Z163">
        <f t="shared" si="44"/>
        <v>4.0007799999999705</v>
      </c>
      <c r="AA163" t="str">
        <f t="shared" si="39"/>
        <v/>
      </c>
      <c r="AB163" t="str">
        <f t="shared" si="31"/>
        <v/>
      </c>
    </row>
    <row r="164" spans="1:28" x14ac:dyDescent="0.2">
      <c r="A164">
        <f t="shared" si="40"/>
        <v>157</v>
      </c>
      <c r="B164">
        <f t="shared" si="41"/>
        <v>313</v>
      </c>
      <c r="C164" s="5"/>
      <c r="D164" s="6"/>
      <c r="E164" s="7"/>
      <c r="F164" s="7"/>
      <c r="I164" s="16" t="str">
        <f t="shared" si="43"/>
        <v/>
      </c>
      <c r="Q164">
        <f t="shared" si="33"/>
        <v>0</v>
      </c>
      <c r="R164">
        <f t="shared" si="35"/>
        <v>3</v>
      </c>
      <c r="S164">
        <f t="shared" si="36"/>
        <v>2</v>
      </c>
      <c r="T164">
        <f t="shared" si="37"/>
        <v>4</v>
      </c>
      <c r="U164">
        <f t="shared" si="34"/>
        <v>4</v>
      </c>
      <c r="W164">
        <f t="shared" si="42"/>
        <v>9999.0077999999448</v>
      </c>
      <c r="Y164">
        <f t="shared" si="44"/>
        <v>4.0010999999999584</v>
      </c>
      <c r="Z164">
        <f t="shared" si="44"/>
        <v>4.0007899999999701</v>
      </c>
      <c r="AA164" t="str">
        <f t="shared" si="39"/>
        <v/>
      </c>
      <c r="AB164" t="str">
        <f t="shared" si="31"/>
        <v/>
      </c>
    </row>
    <row r="165" spans="1:28" x14ac:dyDescent="0.2">
      <c r="A165">
        <f t="shared" si="40"/>
        <v>158</v>
      </c>
      <c r="B165">
        <f t="shared" si="41"/>
        <v>315</v>
      </c>
      <c r="C165" s="5"/>
      <c r="D165" s="6"/>
      <c r="E165" s="7"/>
      <c r="F165" s="7"/>
      <c r="I165" s="16" t="str">
        <f t="shared" si="43"/>
        <v/>
      </c>
      <c r="Q165">
        <f t="shared" si="33"/>
        <v>0</v>
      </c>
      <c r="R165">
        <f t="shared" si="35"/>
        <v>3</v>
      </c>
      <c r="S165">
        <f t="shared" si="36"/>
        <v>2</v>
      </c>
      <c r="T165">
        <f t="shared" si="37"/>
        <v>4</v>
      </c>
      <c r="U165">
        <f t="shared" si="34"/>
        <v>4</v>
      </c>
      <c r="W165">
        <f t="shared" si="42"/>
        <v>9999.0078999999441</v>
      </c>
      <c r="Y165">
        <f t="shared" si="44"/>
        <v>4.001109999999958</v>
      </c>
      <c r="Z165">
        <f t="shared" si="44"/>
        <v>4.0007999999999697</v>
      </c>
      <c r="AA165" t="str">
        <f t="shared" si="39"/>
        <v/>
      </c>
      <c r="AB165" t="str">
        <f t="shared" si="31"/>
        <v/>
      </c>
    </row>
    <row r="166" spans="1:28" x14ac:dyDescent="0.2">
      <c r="A166">
        <f t="shared" si="40"/>
        <v>159</v>
      </c>
      <c r="B166">
        <f t="shared" si="41"/>
        <v>317</v>
      </c>
      <c r="C166" s="5"/>
      <c r="D166" s="6"/>
      <c r="E166" s="7"/>
      <c r="F166" s="7"/>
      <c r="I166" s="16" t="str">
        <f t="shared" si="43"/>
        <v/>
      </c>
      <c r="Q166">
        <f t="shared" si="33"/>
        <v>0</v>
      </c>
      <c r="R166">
        <f t="shared" si="35"/>
        <v>3</v>
      </c>
      <c r="S166">
        <f t="shared" si="36"/>
        <v>2</v>
      </c>
      <c r="T166">
        <f t="shared" si="37"/>
        <v>4</v>
      </c>
      <c r="U166">
        <f t="shared" si="34"/>
        <v>4</v>
      </c>
      <c r="W166">
        <f t="shared" si="42"/>
        <v>9999.0079999999434</v>
      </c>
      <c r="Y166">
        <f t="shared" si="44"/>
        <v>4.0011199999999576</v>
      </c>
      <c r="Z166">
        <f t="shared" si="44"/>
        <v>4.0008099999999693</v>
      </c>
      <c r="AA166" t="str">
        <f t="shared" si="39"/>
        <v/>
      </c>
      <c r="AB166" t="str">
        <f t="shared" si="31"/>
        <v/>
      </c>
    </row>
    <row r="167" spans="1:28" x14ac:dyDescent="0.2">
      <c r="A167">
        <f t="shared" si="40"/>
        <v>160</v>
      </c>
      <c r="B167">
        <f t="shared" si="41"/>
        <v>319</v>
      </c>
      <c r="C167" s="5"/>
      <c r="D167" s="6"/>
      <c r="E167" s="7"/>
      <c r="F167" s="7"/>
      <c r="I167" s="16" t="str">
        <f t="shared" si="43"/>
        <v/>
      </c>
      <c r="Q167">
        <f t="shared" si="33"/>
        <v>0</v>
      </c>
      <c r="R167">
        <f t="shared" si="35"/>
        <v>3</v>
      </c>
      <c r="S167">
        <f t="shared" si="36"/>
        <v>2</v>
      </c>
      <c r="T167">
        <f t="shared" si="37"/>
        <v>4</v>
      </c>
      <c r="U167">
        <f t="shared" si="34"/>
        <v>4</v>
      </c>
      <c r="W167">
        <f t="shared" si="42"/>
        <v>9999.0080999999427</v>
      </c>
      <c r="Y167">
        <f t="shared" si="44"/>
        <v>4.0011299999999572</v>
      </c>
      <c r="Z167">
        <f t="shared" si="44"/>
        <v>4.000819999999969</v>
      </c>
      <c r="AA167" t="str">
        <f t="shared" si="39"/>
        <v/>
      </c>
      <c r="AB167" t="str">
        <f t="shared" si="31"/>
        <v/>
      </c>
    </row>
    <row r="168" spans="1:28" x14ac:dyDescent="0.2">
      <c r="A168">
        <f t="shared" si="40"/>
        <v>161</v>
      </c>
      <c r="B168">
        <f t="shared" si="41"/>
        <v>321</v>
      </c>
      <c r="C168" s="5"/>
      <c r="D168" s="6"/>
      <c r="E168" s="7"/>
      <c r="F168" s="7"/>
      <c r="I168" s="16" t="str">
        <f t="shared" si="43"/>
        <v/>
      </c>
      <c r="Q168">
        <f t="shared" si="33"/>
        <v>0</v>
      </c>
      <c r="R168">
        <f t="shared" si="35"/>
        <v>3</v>
      </c>
      <c r="S168">
        <f t="shared" si="36"/>
        <v>2</v>
      </c>
      <c r="T168">
        <f t="shared" si="37"/>
        <v>4</v>
      </c>
      <c r="U168">
        <f t="shared" si="34"/>
        <v>4</v>
      </c>
      <c r="W168">
        <f t="shared" si="42"/>
        <v>9999.008199999942</v>
      </c>
      <c r="Y168">
        <f t="shared" si="44"/>
        <v>4.0011399999999568</v>
      </c>
      <c r="Z168">
        <f t="shared" si="44"/>
        <v>4.0008299999999686</v>
      </c>
      <c r="AA168" t="str">
        <f t="shared" si="39"/>
        <v/>
      </c>
      <c r="AB168" t="str">
        <f t="shared" si="31"/>
        <v/>
      </c>
    </row>
    <row r="169" spans="1:28" x14ac:dyDescent="0.2">
      <c r="A169">
        <f t="shared" si="40"/>
        <v>162</v>
      </c>
      <c r="B169">
        <f t="shared" si="41"/>
        <v>323</v>
      </c>
      <c r="C169" s="5"/>
      <c r="D169" s="6"/>
      <c r="E169" s="7"/>
      <c r="F169" s="7"/>
      <c r="I169" s="16" t="str">
        <f t="shared" si="43"/>
        <v/>
      </c>
      <c r="Q169">
        <f t="shared" si="33"/>
        <v>0</v>
      </c>
      <c r="R169">
        <f t="shared" si="35"/>
        <v>3</v>
      </c>
      <c r="S169">
        <f t="shared" si="36"/>
        <v>2</v>
      </c>
      <c r="T169">
        <f t="shared" si="37"/>
        <v>4</v>
      </c>
      <c r="U169">
        <f t="shared" si="34"/>
        <v>4</v>
      </c>
      <c r="W169">
        <f t="shared" si="42"/>
        <v>9999.0082999999413</v>
      </c>
      <c r="Y169">
        <f t="shared" ref="Y169:Z184" si="45">IF(T169-T168=0,Y168+0.00001,T169)</f>
        <v>4.0011499999999565</v>
      </c>
      <c r="Z169">
        <f t="shared" si="45"/>
        <v>4.0008399999999682</v>
      </c>
      <c r="AA169" t="str">
        <f t="shared" si="39"/>
        <v/>
      </c>
      <c r="AB169" t="str">
        <f t="shared" si="31"/>
        <v/>
      </c>
    </row>
    <row r="170" spans="1:28" x14ac:dyDescent="0.2">
      <c r="A170">
        <f t="shared" si="40"/>
        <v>163</v>
      </c>
      <c r="B170">
        <f t="shared" si="41"/>
        <v>325</v>
      </c>
      <c r="C170" s="5"/>
      <c r="D170" s="6"/>
      <c r="E170" s="7"/>
      <c r="F170" s="7"/>
      <c r="I170" s="16" t="str">
        <f t="shared" si="43"/>
        <v/>
      </c>
      <c r="Q170">
        <f t="shared" si="33"/>
        <v>0</v>
      </c>
      <c r="R170">
        <f t="shared" si="35"/>
        <v>3</v>
      </c>
      <c r="S170">
        <f t="shared" si="36"/>
        <v>2</v>
      </c>
      <c r="T170">
        <f t="shared" si="37"/>
        <v>4</v>
      </c>
      <c r="U170">
        <f t="shared" si="34"/>
        <v>4</v>
      </c>
      <c r="W170">
        <f t="shared" si="42"/>
        <v>9999.0083999999406</v>
      </c>
      <c r="Y170">
        <f t="shared" si="45"/>
        <v>4.0011599999999561</v>
      </c>
      <c r="Z170">
        <f t="shared" si="45"/>
        <v>4.0008499999999678</v>
      </c>
      <c r="AA170" t="str">
        <f t="shared" si="39"/>
        <v/>
      </c>
      <c r="AB170" t="str">
        <f t="shared" si="31"/>
        <v/>
      </c>
    </row>
    <row r="171" spans="1:28" x14ac:dyDescent="0.2">
      <c r="A171">
        <f t="shared" si="40"/>
        <v>164</v>
      </c>
      <c r="B171">
        <f t="shared" si="41"/>
        <v>327</v>
      </c>
      <c r="C171" s="5"/>
      <c r="D171" s="6"/>
      <c r="E171" s="7"/>
      <c r="F171" s="7"/>
      <c r="I171" s="16" t="str">
        <f t="shared" si="43"/>
        <v/>
      </c>
      <c r="Q171">
        <f t="shared" si="33"/>
        <v>0</v>
      </c>
      <c r="R171">
        <f t="shared" si="35"/>
        <v>3</v>
      </c>
      <c r="S171">
        <f t="shared" si="36"/>
        <v>2</v>
      </c>
      <c r="T171">
        <f t="shared" si="37"/>
        <v>4</v>
      </c>
      <c r="U171">
        <f t="shared" si="34"/>
        <v>4</v>
      </c>
      <c r="W171">
        <f t="shared" si="42"/>
        <v>9999.0084999999399</v>
      </c>
      <c r="Y171">
        <f t="shared" si="45"/>
        <v>4.0011699999999557</v>
      </c>
      <c r="Z171">
        <f t="shared" si="45"/>
        <v>4.0008599999999674</v>
      </c>
      <c r="AA171" t="str">
        <f t="shared" si="39"/>
        <v/>
      </c>
      <c r="AB171" t="str">
        <f t="shared" si="31"/>
        <v/>
      </c>
    </row>
    <row r="172" spans="1:28" x14ac:dyDescent="0.2">
      <c r="A172">
        <f t="shared" si="40"/>
        <v>165</v>
      </c>
      <c r="B172">
        <f t="shared" si="41"/>
        <v>329</v>
      </c>
      <c r="C172" s="5"/>
      <c r="D172" s="6"/>
      <c r="E172" s="7"/>
      <c r="F172" s="7"/>
      <c r="I172" s="16" t="str">
        <f t="shared" si="43"/>
        <v/>
      </c>
      <c r="Q172">
        <f t="shared" si="33"/>
        <v>0</v>
      </c>
      <c r="R172">
        <f t="shared" si="35"/>
        <v>3</v>
      </c>
      <c r="S172">
        <f t="shared" si="36"/>
        <v>2</v>
      </c>
      <c r="T172">
        <f t="shared" si="37"/>
        <v>4</v>
      </c>
      <c r="U172">
        <f t="shared" si="34"/>
        <v>4</v>
      </c>
      <c r="W172">
        <f t="shared" si="42"/>
        <v>9999.0085999999392</v>
      </c>
      <c r="Y172">
        <f t="shared" si="45"/>
        <v>4.0011799999999553</v>
      </c>
      <c r="Z172">
        <f t="shared" si="45"/>
        <v>4.0008699999999671</v>
      </c>
      <c r="AA172" t="str">
        <f t="shared" si="39"/>
        <v/>
      </c>
      <c r="AB172" t="str">
        <f t="shared" si="31"/>
        <v/>
      </c>
    </row>
    <row r="173" spans="1:28" x14ac:dyDescent="0.2">
      <c r="A173">
        <f t="shared" si="40"/>
        <v>166</v>
      </c>
      <c r="B173">
        <f t="shared" si="41"/>
        <v>331</v>
      </c>
      <c r="C173" s="5"/>
      <c r="D173" s="6"/>
      <c r="E173" s="7"/>
      <c r="F173" s="7"/>
      <c r="I173" s="16" t="str">
        <f t="shared" si="43"/>
        <v/>
      </c>
      <c r="Q173">
        <f t="shared" si="33"/>
        <v>0</v>
      </c>
      <c r="R173">
        <f t="shared" si="35"/>
        <v>3</v>
      </c>
      <c r="S173">
        <f t="shared" si="36"/>
        <v>2</v>
      </c>
      <c r="T173">
        <f t="shared" si="37"/>
        <v>4</v>
      </c>
      <c r="U173">
        <f t="shared" si="34"/>
        <v>4</v>
      </c>
      <c r="W173">
        <f t="shared" si="42"/>
        <v>9999.0086999999385</v>
      </c>
      <c r="Y173">
        <f t="shared" si="45"/>
        <v>4.0011899999999549</v>
      </c>
      <c r="Z173">
        <f t="shared" si="45"/>
        <v>4.0008799999999667</v>
      </c>
      <c r="AA173" t="str">
        <f t="shared" si="39"/>
        <v/>
      </c>
      <c r="AB173" t="str">
        <f t="shared" si="31"/>
        <v/>
      </c>
    </row>
    <row r="174" spans="1:28" x14ac:dyDescent="0.2">
      <c r="A174">
        <f t="shared" si="40"/>
        <v>167</v>
      </c>
      <c r="B174">
        <f t="shared" si="41"/>
        <v>333</v>
      </c>
      <c r="C174" s="5"/>
      <c r="D174" s="6"/>
      <c r="E174" s="7"/>
      <c r="F174" s="7"/>
      <c r="I174" s="16" t="str">
        <f t="shared" si="43"/>
        <v/>
      </c>
      <c r="Q174">
        <f t="shared" si="33"/>
        <v>0</v>
      </c>
      <c r="R174">
        <f t="shared" si="35"/>
        <v>3</v>
      </c>
      <c r="S174">
        <f t="shared" si="36"/>
        <v>2</v>
      </c>
      <c r="T174">
        <f t="shared" si="37"/>
        <v>4</v>
      </c>
      <c r="U174">
        <f t="shared" si="34"/>
        <v>4</v>
      </c>
      <c r="W174">
        <f t="shared" si="42"/>
        <v>9999.0087999999378</v>
      </c>
      <c r="Y174">
        <f t="shared" si="45"/>
        <v>4.0011999999999546</v>
      </c>
      <c r="Z174">
        <f t="shared" si="45"/>
        <v>4.0008899999999663</v>
      </c>
      <c r="AA174" t="str">
        <f t="shared" si="39"/>
        <v/>
      </c>
      <c r="AB174" t="str">
        <f t="shared" ref="AB174:AB237" si="46">IF(U174-U173=0,"",D174)</f>
        <v/>
      </c>
    </row>
    <row r="175" spans="1:28" x14ac:dyDescent="0.2">
      <c r="A175">
        <f t="shared" si="40"/>
        <v>168</v>
      </c>
      <c r="B175">
        <f t="shared" si="41"/>
        <v>335</v>
      </c>
      <c r="C175" s="5"/>
      <c r="D175" s="6"/>
      <c r="E175" s="7"/>
      <c r="F175" s="7"/>
      <c r="I175" s="16" t="str">
        <f t="shared" si="43"/>
        <v/>
      </c>
      <c r="Q175">
        <f t="shared" si="33"/>
        <v>0</v>
      </c>
      <c r="R175">
        <f t="shared" si="35"/>
        <v>3</v>
      </c>
      <c r="S175">
        <f t="shared" si="36"/>
        <v>2</v>
      </c>
      <c r="T175">
        <f t="shared" si="37"/>
        <v>4</v>
      </c>
      <c r="U175">
        <f t="shared" si="34"/>
        <v>4</v>
      </c>
      <c r="W175">
        <f t="shared" si="42"/>
        <v>9999.0088999999371</v>
      </c>
      <c r="Y175">
        <f t="shared" si="45"/>
        <v>4.0012099999999542</v>
      </c>
      <c r="Z175">
        <f t="shared" si="45"/>
        <v>4.0008999999999659</v>
      </c>
      <c r="AA175" t="str">
        <f t="shared" si="39"/>
        <v/>
      </c>
      <c r="AB175" t="str">
        <f t="shared" si="46"/>
        <v/>
      </c>
    </row>
    <row r="176" spans="1:28" x14ac:dyDescent="0.2">
      <c r="A176">
        <f t="shared" si="40"/>
        <v>169</v>
      </c>
      <c r="B176">
        <f t="shared" si="41"/>
        <v>337</v>
      </c>
      <c r="C176" s="5"/>
      <c r="D176" s="6"/>
      <c r="E176" s="7"/>
      <c r="F176" s="7"/>
      <c r="I176" s="16" t="str">
        <f t="shared" si="43"/>
        <v/>
      </c>
      <c r="Q176">
        <f t="shared" si="33"/>
        <v>0</v>
      </c>
      <c r="R176">
        <f t="shared" si="35"/>
        <v>3</v>
      </c>
      <c r="S176">
        <f t="shared" si="36"/>
        <v>2</v>
      </c>
      <c r="T176">
        <f t="shared" si="37"/>
        <v>4</v>
      </c>
      <c r="U176">
        <f t="shared" si="34"/>
        <v>4</v>
      </c>
      <c r="W176">
        <f t="shared" si="42"/>
        <v>9999.0089999999363</v>
      </c>
      <c r="Y176">
        <f t="shared" si="45"/>
        <v>4.0012199999999538</v>
      </c>
      <c r="Z176">
        <f t="shared" si="45"/>
        <v>4.0009099999999655</v>
      </c>
      <c r="AA176" t="str">
        <f t="shared" si="39"/>
        <v/>
      </c>
      <c r="AB176" t="str">
        <f t="shared" si="46"/>
        <v/>
      </c>
    </row>
    <row r="177" spans="1:28" x14ac:dyDescent="0.2">
      <c r="A177">
        <f t="shared" si="40"/>
        <v>170</v>
      </c>
      <c r="B177">
        <f t="shared" si="41"/>
        <v>339</v>
      </c>
      <c r="C177" s="5"/>
      <c r="D177" s="6"/>
      <c r="E177" s="7"/>
      <c r="F177" s="7"/>
      <c r="I177" s="16" t="str">
        <f t="shared" si="43"/>
        <v/>
      </c>
      <c r="Q177">
        <f t="shared" si="33"/>
        <v>0</v>
      </c>
      <c r="R177">
        <f t="shared" si="35"/>
        <v>3</v>
      </c>
      <c r="S177">
        <f t="shared" si="36"/>
        <v>2</v>
      </c>
      <c r="T177">
        <f t="shared" si="37"/>
        <v>4</v>
      </c>
      <c r="U177">
        <f t="shared" si="34"/>
        <v>4</v>
      </c>
      <c r="W177">
        <f t="shared" si="42"/>
        <v>9999.0090999999356</v>
      </c>
      <c r="Y177">
        <f t="shared" si="45"/>
        <v>4.0012299999999534</v>
      </c>
      <c r="Z177">
        <f t="shared" si="45"/>
        <v>4.0009199999999652</v>
      </c>
      <c r="AA177" t="str">
        <f t="shared" si="39"/>
        <v/>
      </c>
      <c r="AB177" t="str">
        <f t="shared" si="46"/>
        <v/>
      </c>
    </row>
    <row r="178" spans="1:28" x14ac:dyDescent="0.2">
      <c r="A178">
        <f t="shared" si="40"/>
        <v>171</v>
      </c>
      <c r="B178">
        <f t="shared" si="41"/>
        <v>341</v>
      </c>
      <c r="C178" s="5"/>
      <c r="D178" s="6"/>
      <c r="E178" s="7"/>
      <c r="F178" s="7"/>
      <c r="I178" s="16" t="str">
        <f t="shared" si="43"/>
        <v/>
      </c>
      <c r="Q178">
        <f t="shared" si="33"/>
        <v>0</v>
      </c>
      <c r="R178">
        <f t="shared" si="35"/>
        <v>3</v>
      </c>
      <c r="S178">
        <f t="shared" si="36"/>
        <v>2</v>
      </c>
      <c r="T178">
        <f t="shared" si="37"/>
        <v>4</v>
      </c>
      <c r="U178">
        <f t="shared" si="34"/>
        <v>4</v>
      </c>
      <c r="W178">
        <f t="shared" si="42"/>
        <v>9999.0091999999349</v>
      </c>
      <c r="Y178">
        <f t="shared" si="45"/>
        <v>4.0012399999999531</v>
      </c>
      <c r="Z178">
        <f t="shared" si="45"/>
        <v>4.0009299999999648</v>
      </c>
      <c r="AA178" t="str">
        <f t="shared" si="39"/>
        <v/>
      </c>
      <c r="AB178" t="str">
        <f t="shared" si="46"/>
        <v/>
      </c>
    </row>
    <row r="179" spans="1:28" x14ac:dyDescent="0.2">
      <c r="A179">
        <f t="shared" si="40"/>
        <v>172</v>
      </c>
      <c r="B179">
        <f t="shared" si="41"/>
        <v>343</v>
      </c>
      <c r="C179" s="5"/>
      <c r="D179" s="6"/>
      <c r="E179" s="7"/>
      <c r="F179" s="7"/>
      <c r="I179" s="16" t="str">
        <f t="shared" si="43"/>
        <v/>
      </c>
      <c r="Q179">
        <f t="shared" si="33"/>
        <v>0</v>
      </c>
      <c r="R179">
        <f t="shared" si="35"/>
        <v>3</v>
      </c>
      <c r="S179">
        <f t="shared" si="36"/>
        <v>2</v>
      </c>
      <c r="T179">
        <f t="shared" si="37"/>
        <v>4</v>
      </c>
      <c r="U179">
        <f t="shared" si="34"/>
        <v>4</v>
      </c>
      <c r="W179">
        <f t="shared" si="42"/>
        <v>9999.0092999999342</v>
      </c>
      <c r="Y179">
        <f t="shared" si="45"/>
        <v>4.0012499999999527</v>
      </c>
      <c r="Z179">
        <f t="shared" si="45"/>
        <v>4.0009399999999644</v>
      </c>
      <c r="AA179" t="str">
        <f t="shared" si="39"/>
        <v/>
      </c>
      <c r="AB179" t="str">
        <f t="shared" si="46"/>
        <v/>
      </c>
    </row>
    <row r="180" spans="1:28" x14ac:dyDescent="0.2">
      <c r="A180">
        <f t="shared" si="40"/>
        <v>173</v>
      </c>
      <c r="B180">
        <f t="shared" si="41"/>
        <v>345</v>
      </c>
      <c r="C180" s="5"/>
      <c r="D180" s="6"/>
      <c r="E180" s="7"/>
      <c r="F180" s="7"/>
      <c r="I180" s="16" t="str">
        <f t="shared" si="43"/>
        <v/>
      </c>
      <c r="Q180">
        <f t="shared" si="33"/>
        <v>0</v>
      </c>
      <c r="R180">
        <f t="shared" si="35"/>
        <v>3</v>
      </c>
      <c r="S180">
        <f t="shared" si="36"/>
        <v>2</v>
      </c>
      <c r="T180">
        <f t="shared" si="37"/>
        <v>4</v>
      </c>
      <c r="U180">
        <f t="shared" si="34"/>
        <v>4</v>
      </c>
      <c r="W180">
        <f t="shared" si="42"/>
        <v>9999.0093999999335</v>
      </c>
      <c r="Y180">
        <f t="shared" si="45"/>
        <v>4.0012599999999523</v>
      </c>
      <c r="Z180">
        <f t="shared" si="45"/>
        <v>4.000949999999964</v>
      </c>
      <c r="AA180" t="str">
        <f t="shared" si="39"/>
        <v/>
      </c>
      <c r="AB180" t="str">
        <f t="shared" si="46"/>
        <v/>
      </c>
    </row>
    <row r="181" spans="1:28" x14ac:dyDescent="0.2">
      <c r="A181">
        <f t="shared" si="40"/>
        <v>174</v>
      </c>
      <c r="B181">
        <f t="shared" si="41"/>
        <v>347</v>
      </c>
      <c r="C181" s="5"/>
      <c r="D181" s="6"/>
      <c r="E181" s="7"/>
      <c r="F181" s="7"/>
      <c r="I181" s="16" t="str">
        <f t="shared" si="43"/>
        <v/>
      </c>
      <c r="Q181">
        <f t="shared" si="33"/>
        <v>0</v>
      </c>
      <c r="R181">
        <f t="shared" si="35"/>
        <v>3</v>
      </c>
      <c r="S181">
        <f t="shared" si="36"/>
        <v>2</v>
      </c>
      <c r="T181">
        <f t="shared" si="37"/>
        <v>4</v>
      </c>
      <c r="U181">
        <f t="shared" si="34"/>
        <v>4</v>
      </c>
      <c r="W181">
        <f t="shared" si="42"/>
        <v>9999.0094999999328</v>
      </c>
      <c r="Y181">
        <f t="shared" si="45"/>
        <v>4.0012699999999519</v>
      </c>
      <c r="Z181">
        <f t="shared" si="45"/>
        <v>4.0009599999999637</v>
      </c>
      <c r="AA181" t="str">
        <f t="shared" si="39"/>
        <v/>
      </c>
      <c r="AB181" t="str">
        <f t="shared" si="46"/>
        <v/>
      </c>
    </row>
    <row r="182" spans="1:28" x14ac:dyDescent="0.2">
      <c r="A182">
        <f t="shared" si="40"/>
        <v>175</v>
      </c>
      <c r="B182">
        <f t="shared" si="41"/>
        <v>349</v>
      </c>
      <c r="C182" s="5"/>
      <c r="D182" s="6"/>
      <c r="E182" s="7"/>
      <c r="F182" s="7"/>
      <c r="I182" s="16" t="str">
        <f t="shared" si="43"/>
        <v/>
      </c>
      <c r="Q182">
        <f t="shared" si="33"/>
        <v>0</v>
      </c>
      <c r="R182">
        <f t="shared" si="35"/>
        <v>3</v>
      </c>
      <c r="S182">
        <f t="shared" si="36"/>
        <v>2</v>
      </c>
      <c r="T182">
        <f t="shared" si="37"/>
        <v>4</v>
      </c>
      <c r="U182">
        <f t="shared" si="34"/>
        <v>4</v>
      </c>
      <c r="W182">
        <f t="shared" si="42"/>
        <v>9999.0095999999321</v>
      </c>
      <c r="Y182">
        <f t="shared" si="45"/>
        <v>4.0012799999999515</v>
      </c>
      <c r="Z182">
        <f t="shared" si="45"/>
        <v>4.0009699999999633</v>
      </c>
      <c r="AA182" t="str">
        <f t="shared" si="39"/>
        <v/>
      </c>
      <c r="AB182" t="str">
        <f t="shared" si="46"/>
        <v/>
      </c>
    </row>
    <row r="183" spans="1:28" x14ac:dyDescent="0.2">
      <c r="A183">
        <f t="shared" si="40"/>
        <v>176</v>
      </c>
      <c r="B183">
        <f t="shared" si="41"/>
        <v>351</v>
      </c>
      <c r="C183" s="5"/>
      <c r="D183" s="6"/>
      <c r="E183" s="7"/>
      <c r="F183" s="7"/>
      <c r="I183" s="16" t="str">
        <f t="shared" si="43"/>
        <v/>
      </c>
      <c r="Q183">
        <f t="shared" si="33"/>
        <v>0</v>
      </c>
      <c r="R183">
        <f t="shared" si="35"/>
        <v>3</v>
      </c>
      <c r="S183">
        <f t="shared" si="36"/>
        <v>2</v>
      </c>
      <c r="T183">
        <f t="shared" si="37"/>
        <v>4</v>
      </c>
      <c r="U183">
        <f t="shared" si="34"/>
        <v>4</v>
      </c>
      <c r="W183">
        <f t="shared" si="42"/>
        <v>9999.0096999999314</v>
      </c>
      <c r="Y183">
        <f t="shared" si="45"/>
        <v>4.0012899999999512</v>
      </c>
      <c r="Z183">
        <f t="shared" si="45"/>
        <v>4.0009799999999629</v>
      </c>
      <c r="AA183" t="str">
        <f t="shared" si="39"/>
        <v/>
      </c>
      <c r="AB183" t="str">
        <f t="shared" si="46"/>
        <v/>
      </c>
    </row>
    <row r="184" spans="1:28" x14ac:dyDescent="0.2">
      <c r="A184">
        <f t="shared" si="40"/>
        <v>177</v>
      </c>
      <c r="B184">
        <f t="shared" si="41"/>
        <v>353</v>
      </c>
      <c r="C184" s="5"/>
      <c r="D184" s="6"/>
      <c r="E184" s="7"/>
      <c r="F184" s="7"/>
      <c r="I184" s="16" t="str">
        <f t="shared" si="43"/>
        <v/>
      </c>
      <c r="Q184">
        <f t="shared" si="33"/>
        <v>0</v>
      </c>
      <c r="R184">
        <f t="shared" si="35"/>
        <v>3</v>
      </c>
      <c r="S184">
        <f t="shared" si="36"/>
        <v>2</v>
      </c>
      <c r="T184">
        <f t="shared" si="37"/>
        <v>4</v>
      </c>
      <c r="U184">
        <f t="shared" si="34"/>
        <v>4</v>
      </c>
      <c r="W184">
        <f t="shared" si="42"/>
        <v>9999.0097999999307</v>
      </c>
      <c r="Y184">
        <f t="shared" si="45"/>
        <v>4.0012999999999508</v>
      </c>
      <c r="Z184">
        <f t="shared" si="45"/>
        <v>4.0009899999999625</v>
      </c>
      <c r="AA184" t="str">
        <f t="shared" si="39"/>
        <v/>
      </c>
      <c r="AB184" t="str">
        <f t="shared" si="46"/>
        <v/>
      </c>
    </row>
    <row r="185" spans="1:28" x14ac:dyDescent="0.2">
      <c r="A185">
        <f t="shared" si="40"/>
        <v>178</v>
      </c>
      <c r="B185">
        <f t="shared" si="41"/>
        <v>355</v>
      </c>
      <c r="C185" s="5"/>
      <c r="D185" s="6"/>
      <c r="E185" s="7"/>
      <c r="F185" s="7"/>
      <c r="I185" s="16" t="str">
        <f t="shared" si="43"/>
        <v/>
      </c>
      <c r="Q185">
        <f t="shared" si="33"/>
        <v>0</v>
      </c>
      <c r="R185">
        <f t="shared" si="35"/>
        <v>3</v>
      </c>
      <c r="S185">
        <f t="shared" si="36"/>
        <v>2</v>
      </c>
      <c r="T185">
        <f t="shared" si="37"/>
        <v>4</v>
      </c>
      <c r="U185">
        <f t="shared" si="34"/>
        <v>4</v>
      </c>
      <c r="W185">
        <f t="shared" si="42"/>
        <v>9999.00989999993</v>
      </c>
      <c r="Y185">
        <f t="shared" ref="Y185:Z200" si="47">IF(T185-T184=0,Y184+0.00001,T185)</f>
        <v>4.0013099999999504</v>
      </c>
      <c r="Z185">
        <f t="shared" si="47"/>
        <v>4.0009999999999621</v>
      </c>
      <c r="AA185" t="str">
        <f t="shared" si="39"/>
        <v/>
      </c>
      <c r="AB185" t="str">
        <f t="shared" si="46"/>
        <v/>
      </c>
    </row>
    <row r="186" spans="1:28" x14ac:dyDescent="0.2">
      <c r="A186">
        <f t="shared" si="40"/>
        <v>179</v>
      </c>
      <c r="B186">
        <f t="shared" si="41"/>
        <v>357</v>
      </c>
      <c r="C186" s="5"/>
      <c r="D186" s="6"/>
      <c r="E186" s="7"/>
      <c r="F186" s="7"/>
      <c r="I186" s="16" t="str">
        <f t="shared" si="43"/>
        <v/>
      </c>
      <c r="Q186">
        <f t="shared" si="33"/>
        <v>0</v>
      </c>
      <c r="R186">
        <f t="shared" si="35"/>
        <v>3</v>
      </c>
      <c r="S186">
        <f t="shared" si="36"/>
        <v>2</v>
      </c>
      <c r="T186">
        <f t="shared" si="37"/>
        <v>4</v>
      </c>
      <c r="U186">
        <f t="shared" si="34"/>
        <v>4</v>
      </c>
      <c r="W186">
        <f t="shared" si="42"/>
        <v>9999.0099999999293</v>
      </c>
      <c r="Y186">
        <f t="shared" si="47"/>
        <v>4.00131999999995</v>
      </c>
      <c r="Z186">
        <f t="shared" si="47"/>
        <v>4.0010099999999618</v>
      </c>
      <c r="AA186" t="str">
        <f t="shared" si="39"/>
        <v/>
      </c>
      <c r="AB186" t="str">
        <f t="shared" si="46"/>
        <v/>
      </c>
    </row>
    <row r="187" spans="1:28" x14ac:dyDescent="0.2">
      <c r="A187">
        <f t="shared" si="40"/>
        <v>180</v>
      </c>
      <c r="B187">
        <f t="shared" si="41"/>
        <v>359</v>
      </c>
      <c r="C187" s="5"/>
      <c r="D187" s="6"/>
      <c r="E187" s="7"/>
      <c r="F187" s="7"/>
      <c r="I187" s="16" t="str">
        <f t="shared" si="43"/>
        <v/>
      </c>
      <c r="Q187">
        <f t="shared" si="33"/>
        <v>0</v>
      </c>
      <c r="R187">
        <f t="shared" si="35"/>
        <v>3</v>
      </c>
      <c r="S187">
        <f t="shared" si="36"/>
        <v>2</v>
      </c>
      <c r="T187">
        <f t="shared" si="37"/>
        <v>4</v>
      </c>
      <c r="U187">
        <f t="shared" si="34"/>
        <v>4</v>
      </c>
      <c r="W187">
        <f t="shared" si="42"/>
        <v>9999.0100999999286</v>
      </c>
      <c r="Y187">
        <f t="shared" si="47"/>
        <v>4.0013299999999496</v>
      </c>
      <c r="Z187">
        <f t="shared" si="47"/>
        <v>4.0010199999999614</v>
      </c>
      <c r="AA187" t="str">
        <f t="shared" si="39"/>
        <v/>
      </c>
      <c r="AB187" t="str">
        <f t="shared" si="46"/>
        <v/>
      </c>
    </row>
    <row r="188" spans="1:28" x14ac:dyDescent="0.2">
      <c r="A188">
        <f t="shared" si="40"/>
        <v>181</v>
      </c>
      <c r="B188">
        <f t="shared" si="41"/>
        <v>361</v>
      </c>
      <c r="C188" s="5"/>
      <c r="D188" s="6"/>
      <c r="E188" s="7"/>
      <c r="F188" s="7"/>
      <c r="I188" s="16" t="str">
        <f t="shared" si="43"/>
        <v/>
      </c>
      <c r="Q188">
        <f t="shared" si="33"/>
        <v>0</v>
      </c>
      <c r="R188">
        <f t="shared" si="35"/>
        <v>3</v>
      </c>
      <c r="S188">
        <f t="shared" si="36"/>
        <v>2</v>
      </c>
      <c r="T188">
        <f t="shared" si="37"/>
        <v>4</v>
      </c>
      <c r="U188">
        <f t="shared" si="34"/>
        <v>4</v>
      </c>
      <c r="W188">
        <f t="shared" si="42"/>
        <v>9999.0101999999279</v>
      </c>
      <c r="Y188">
        <f t="shared" si="47"/>
        <v>4.0013399999999493</v>
      </c>
      <c r="Z188">
        <f t="shared" si="47"/>
        <v>4.001029999999961</v>
      </c>
      <c r="AA188" t="str">
        <f t="shared" si="39"/>
        <v/>
      </c>
      <c r="AB188" t="str">
        <f t="shared" si="46"/>
        <v/>
      </c>
    </row>
    <row r="189" spans="1:28" x14ac:dyDescent="0.2">
      <c r="A189">
        <f t="shared" si="40"/>
        <v>182</v>
      </c>
      <c r="B189">
        <f t="shared" si="41"/>
        <v>363</v>
      </c>
      <c r="C189" s="5"/>
      <c r="D189" s="6"/>
      <c r="E189" s="7"/>
      <c r="F189" s="7"/>
      <c r="I189" s="16" t="str">
        <f t="shared" si="43"/>
        <v/>
      </c>
      <c r="Q189">
        <f t="shared" si="33"/>
        <v>0</v>
      </c>
      <c r="R189">
        <f t="shared" si="35"/>
        <v>3</v>
      </c>
      <c r="S189">
        <f t="shared" si="36"/>
        <v>2</v>
      </c>
      <c r="T189">
        <f t="shared" si="37"/>
        <v>4</v>
      </c>
      <c r="U189">
        <f t="shared" si="34"/>
        <v>4</v>
      </c>
      <c r="W189">
        <f t="shared" si="42"/>
        <v>9999.0102999999272</v>
      </c>
      <c r="Y189">
        <f t="shared" si="47"/>
        <v>4.0013499999999489</v>
      </c>
      <c r="Z189">
        <f t="shared" si="47"/>
        <v>4.0010399999999606</v>
      </c>
      <c r="AA189" t="str">
        <f t="shared" si="39"/>
        <v/>
      </c>
      <c r="AB189" t="str">
        <f t="shared" si="46"/>
        <v/>
      </c>
    </row>
    <row r="190" spans="1:28" x14ac:dyDescent="0.2">
      <c r="A190">
        <f t="shared" si="40"/>
        <v>183</v>
      </c>
      <c r="B190">
        <f t="shared" si="41"/>
        <v>365</v>
      </c>
      <c r="C190" s="5"/>
      <c r="D190" s="6"/>
      <c r="E190" s="7"/>
      <c r="F190" s="7"/>
      <c r="I190" s="16" t="str">
        <f t="shared" si="43"/>
        <v/>
      </c>
      <c r="Q190">
        <f t="shared" si="33"/>
        <v>0</v>
      </c>
      <c r="R190">
        <f t="shared" si="35"/>
        <v>3</v>
      </c>
      <c r="S190">
        <f t="shared" si="36"/>
        <v>2</v>
      </c>
      <c r="T190">
        <f t="shared" si="37"/>
        <v>4</v>
      </c>
      <c r="U190">
        <f t="shared" si="34"/>
        <v>4</v>
      </c>
      <c r="W190">
        <f t="shared" si="42"/>
        <v>9999.0103999999264</v>
      </c>
      <c r="Y190">
        <f t="shared" si="47"/>
        <v>4.0013599999999485</v>
      </c>
      <c r="Z190">
        <f t="shared" si="47"/>
        <v>4.0010499999999602</v>
      </c>
      <c r="AA190" t="str">
        <f t="shared" si="39"/>
        <v/>
      </c>
      <c r="AB190" t="str">
        <f t="shared" si="46"/>
        <v/>
      </c>
    </row>
    <row r="191" spans="1:28" x14ac:dyDescent="0.2">
      <c r="A191">
        <f t="shared" si="40"/>
        <v>184</v>
      </c>
      <c r="B191">
        <f t="shared" si="41"/>
        <v>367</v>
      </c>
      <c r="C191" s="5"/>
      <c r="D191" s="6"/>
      <c r="E191" s="7"/>
      <c r="F191" s="7"/>
      <c r="I191" s="16" t="str">
        <f t="shared" si="43"/>
        <v/>
      </c>
      <c r="Q191">
        <f t="shared" si="33"/>
        <v>0</v>
      </c>
      <c r="R191">
        <f t="shared" si="35"/>
        <v>3</v>
      </c>
      <c r="S191">
        <f t="shared" si="36"/>
        <v>2</v>
      </c>
      <c r="T191">
        <f t="shared" si="37"/>
        <v>4</v>
      </c>
      <c r="U191">
        <f t="shared" si="34"/>
        <v>4</v>
      </c>
      <c r="W191">
        <f t="shared" si="42"/>
        <v>9999.0104999999257</v>
      </c>
      <c r="Y191">
        <f t="shared" si="47"/>
        <v>4.0013699999999481</v>
      </c>
      <c r="Z191">
        <f t="shared" si="47"/>
        <v>4.0010599999999599</v>
      </c>
      <c r="AA191" t="str">
        <f t="shared" si="39"/>
        <v/>
      </c>
      <c r="AB191" t="str">
        <f t="shared" si="46"/>
        <v/>
      </c>
    </row>
    <row r="192" spans="1:28" x14ac:dyDescent="0.2">
      <c r="A192">
        <f t="shared" si="40"/>
        <v>185</v>
      </c>
      <c r="B192">
        <f t="shared" si="41"/>
        <v>369</v>
      </c>
      <c r="C192" s="5"/>
      <c r="D192" s="6"/>
      <c r="E192" s="7"/>
      <c r="F192" s="7"/>
      <c r="I192" s="16" t="str">
        <f t="shared" si="43"/>
        <v/>
      </c>
      <c r="Q192">
        <f t="shared" si="33"/>
        <v>0</v>
      </c>
      <c r="R192">
        <f t="shared" si="35"/>
        <v>3</v>
      </c>
      <c r="S192">
        <f t="shared" si="36"/>
        <v>2</v>
      </c>
      <c r="T192">
        <f t="shared" si="37"/>
        <v>4</v>
      </c>
      <c r="U192">
        <f t="shared" si="34"/>
        <v>4</v>
      </c>
      <c r="W192">
        <f t="shared" si="42"/>
        <v>9999.010599999925</v>
      </c>
      <c r="Y192">
        <f t="shared" si="47"/>
        <v>4.0013799999999478</v>
      </c>
      <c r="Z192">
        <f t="shared" si="47"/>
        <v>4.0010699999999595</v>
      </c>
      <c r="AA192" t="str">
        <f t="shared" si="39"/>
        <v/>
      </c>
      <c r="AB192" t="str">
        <f t="shared" si="46"/>
        <v/>
      </c>
    </row>
    <row r="193" spans="1:28" x14ac:dyDescent="0.2">
      <c r="A193">
        <f t="shared" si="40"/>
        <v>186</v>
      </c>
      <c r="B193">
        <f t="shared" si="41"/>
        <v>371</v>
      </c>
      <c r="C193" s="5"/>
      <c r="D193" s="6"/>
      <c r="E193" s="7"/>
      <c r="F193" s="7"/>
      <c r="I193" s="16" t="str">
        <f t="shared" si="43"/>
        <v/>
      </c>
      <c r="Q193">
        <f t="shared" si="33"/>
        <v>0</v>
      </c>
      <c r="R193">
        <f t="shared" si="35"/>
        <v>3</v>
      </c>
      <c r="S193">
        <f t="shared" si="36"/>
        <v>2</v>
      </c>
      <c r="T193">
        <f t="shared" si="37"/>
        <v>4</v>
      </c>
      <c r="U193">
        <f t="shared" si="34"/>
        <v>4</v>
      </c>
      <c r="W193">
        <f t="shared" si="42"/>
        <v>9999.0106999999243</v>
      </c>
      <c r="Y193">
        <f t="shared" si="47"/>
        <v>4.0013899999999474</v>
      </c>
      <c r="Z193">
        <f t="shared" si="47"/>
        <v>4.0010799999999591</v>
      </c>
      <c r="AA193" t="str">
        <f t="shared" si="39"/>
        <v/>
      </c>
      <c r="AB193" t="str">
        <f t="shared" si="46"/>
        <v/>
      </c>
    </row>
    <row r="194" spans="1:28" x14ac:dyDescent="0.2">
      <c r="A194">
        <f t="shared" si="40"/>
        <v>187</v>
      </c>
      <c r="B194">
        <f t="shared" si="41"/>
        <v>373</v>
      </c>
      <c r="C194" s="5"/>
      <c r="D194" s="6"/>
      <c r="E194" s="7"/>
      <c r="F194" s="7"/>
      <c r="I194" s="16" t="str">
        <f t="shared" si="43"/>
        <v/>
      </c>
      <c r="Q194">
        <f t="shared" si="33"/>
        <v>0</v>
      </c>
      <c r="R194">
        <f t="shared" si="35"/>
        <v>3</v>
      </c>
      <c r="S194">
        <f t="shared" si="36"/>
        <v>2</v>
      </c>
      <c r="T194">
        <f t="shared" si="37"/>
        <v>4</v>
      </c>
      <c r="U194">
        <f t="shared" si="34"/>
        <v>4</v>
      </c>
      <c r="W194">
        <f t="shared" si="42"/>
        <v>9999.0107999999236</v>
      </c>
      <c r="Y194">
        <f t="shared" si="47"/>
        <v>4.001399999999947</v>
      </c>
      <c r="Z194">
        <f t="shared" si="47"/>
        <v>4.0010899999999587</v>
      </c>
      <c r="AA194" t="str">
        <f t="shared" si="39"/>
        <v/>
      </c>
      <c r="AB194" t="str">
        <f t="shared" si="46"/>
        <v/>
      </c>
    </row>
    <row r="195" spans="1:28" x14ac:dyDescent="0.2">
      <c r="A195">
        <f t="shared" si="40"/>
        <v>188</v>
      </c>
      <c r="B195">
        <f t="shared" si="41"/>
        <v>375</v>
      </c>
      <c r="C195" s="5"/>
      <c r="D195" s="6"/>
      <c r="E195" s="7"/>
      <c r="F195" s="7"/>
      <c r="I195" s="16" t="str">
        <f t="shared" si="43"/>
        <v/>
      </c>
      <c r="Q195">
        <f t="shared" si="33"/>
        <v>0</v>
      </c>
      <c r="R195">
        <f t="shared" si="35"/>
        <v>3</v>
      </c>
      <c r="S195">
        <f t="shared" si="36"/>
        <v>2</v>
      </c>
      <c r="T195">
        <f t="shared" si="37"/>
        <v>4</v>
      </c>
      <c r="U195">
        <f t="shared" si="34"/>
        <v>4</v>
      </c>
      <c r="W195">
        <f t="shared" si="42"/>
        <v>9999.0108999999229</v>
      </c>
      <c r="Y195">
        <f t="shared" si="47"/>
        <v>4.0014099999999466</v>
      </c>
      <c r="Z195">
        <f t="shared" si="47"/>
        <v>4.0010999999999584</v>
      </c>
      <c r="AA195" t="str">
        <f t="shared" si="39"/>
        <v/>
      </c>
      <c r="AB195" t="str">
        <f t="shared" si="46"/>
        <v/>
      </c>
    </row>
    <row r="196" spans="1:28" x14ac:dyDescent="0.2">
      <c r="A196">
        <f t="shared" si="40"/>
        <v>189</v>
      </c>
      <c r="B196">
        <f t="shared" si="41"/>
        <v>377</v>
      </c>
      <c r="C196" s="5"/>
      <c r="D196" s="6"/>
      <c r="E196" s="7"/>
      <c r="F196" s="7"/>
      <c r="I196" s="16" t="str">
        <f t="shared" si="43"/>
        <v/>
      </c>
      <c r="Q196">
        <f t="shared" si="33"/>
        <v>0</v>
      </c>
      <c r="R196">
        <f t="shared" si="35"/>
        <v>3</v>
      </c>
      <c r="S196">
        <f t="shared" si="36"/>
        <v>2</v>
      </c>
      <c r="T196">
        <f t="shared" si="37"/>
        <v>4</v>
      </c>
      <c r="U196">
        <f t="shared" si="34"/>
        <v>4</v>
      </c>
      <c r="W196">
        <f t="shared" si="42"/>
        <v>9999.0109999999222</v>
      </c>
      <c r="Y196">
        <f t="shared" si="47"/>
        <v>4.0014199999999462</v>
      </c>
      <c r="Z196">
        <f t="shared" si="47"/>
        <v>4.001109999999958</v>
      </c>
      <c r="AA196" t="str">
        <f t="shared" si="39"/>
        <v/>
      </c>
      <c r="AB196" t="str">
        <f t="shared" si="46"/>
        <v/>
      </c>
    </row>
    <row r="197" spans="1:28" x14ac:dyDescent="0.2">
      <c r="A197">
        <f t="shared" si="40"/>
        <v>190</v>
      </c>
      <c r="B197">
        <f t="shared" si="41"/>
        <v>379</v>
      </c>
      <c r="C197" s="5"/>
      <c r="D197" s="6"/>
      <c r="E197" s="7"/>
      <c r="F197" s="7"/>
      <c r="I197" s="16" t="str">
        <f t="shared" si="43"/>
        <v/>
      </c>
      <c r="Q197">
        <f t="shared" si="33"/>
        <v>0</v>
      </c>
      <c r="R197">
        <f t="shared" si="35"/>
        <v>3</v>
      </c>
      <c r="S197">
        <f t="shared" si="36"/>
        <v>2</v>
      </c>
      <c r="T197">
        <f t="shared" si="37"/>
        <v>4</v>
      </c>
      <c r="U197">
        <f t="shared" si="34"/>
        <v>4</v>
      </c>
      <c r="W197">
        <f t="shared" si="42"/>
        <v>9999.0110999999215</v>
      </c>
      <c r="Y197">
        <f t="shared" si="47"/>
        <v>4.0014299999999459</v>
      </c>
      <c r="Z197">
        <f t="shared" si="47"/>
        <v>4.0011199999999576</v>
      </c>
      <c r="AA197" t="str">
        <f t="shared" si="39"/>
        <v/>
      </c>
      <c r="AB197" t="str">
        <f t="shared" si="46"/>
        <v/>
      </c>
    </row>
    <row r="198" spans="1:28" x14ac:dyDescent="0.2">
      <c r="A198">
        <f t="shared" si="40"/>
        <v>191</v>
      </c>
      <c r="B198">
        <f t="shared" si="41"/>
        <v>381</v>
      </c>
      <c r="C198" s="5"/>
      <c r="D198" s="6"/>
      <c r="E198" s="7"/>
      <c r="F198" s="7"/>
      <c r="I198" s="16" t="str">
        <f t="shared" si="43"/>
        <v/>
      </c>
      <c r="Q198">
        <f t="shared" si="33"/>
        <v>0</v>
      </c>
      <c r="R198">
        <f t="shared" si="35"/>
        <v>3</v>
      </c>
      <c r="S198">
        <f t="shared" si="36"/>
        <v>2</v>
      </c>
      <c r="T198">
        <f t="shared" si="37"/>
        <v>4</v>
      </c>
      <c r="U198">
        <f t="shared" si="34"/>
        <v>4</v>
      </c>
      <c r="W198">
        <f t="shared" si="42"/>
        <v>9999.0111999999208</v>
      </c>
      <c r="Y198">
        <f t="shared" si="47"/>
        <v>4.0014399999999455</v>
      </c>
      <c r="Z198">
        <f t="shared" si="47"/>
        <v>4.0011299999999572</v>
      </c>
      <c r="AA198" t="str">
        <f t="shared" si="39"/>
        <v/>
      </c>
      <c r="AB198" t="str">
        <f t="shared" si="46"/>
        <v/>
      </c>
    </row>
    <row r="199" spans="1:28" x14ac:dyDescent="0.2">
      <c r="A199">
        <f t="shared" si="40"/>
        <v>192</v>
      </c>
      <c r="B199">
        <f t="shared" si="41"/>
        <v>383</v>
      </c>
      <c r="C199" s="5"/>
      <c r="D199" s="6"/>
      <c r="E199" s="7"/>
      <c r="F199" s="7"/>
      <c r="I199" s="16" t="str">
        <f t="shared" si="43"/>
        <v/>
      </c>
      <c r="Q199">
        <f t="shared" si="33"/>
        <v>0</v>
      </c>
      <c r="R199">
        <f t="shared" si="35"/>
        <v>3</v>
      </c>
      <c r="S199">
        <f t="shared" si="36"/>
        <v>2</v>
      </c>
      <c r="T199">
        <f t="shared" si="37"/>
        <v>4</v>
      </c>
      <c r="U199">
        <f t="shared" si="34"/>
        <v>4</v>
      </c>
      <c r="W199">
        <f t="shared" si="42"/>
        <v>9999.0112999999201</v>
      </c>
      <c r="Y199">
        <f t="shared" si="47"/>
        <v>4.0014499999999451</v>
      </c>
      <c r="Z199">
        <f t="shared" si="47"/>
        <v>4.0011399999999568</v>
      </c>
      <c r="AA199" t="str">
        <f t="shared" si="39"/>
        <v/>
      </c>
      <c r="AB199" t="str">
        <f t="shared" si="46"/>
        <v/>
      </c>
    </row>
    <row r="200" spans="1:28" x14ac:dyDescent="0.2">
      <c r="A200">
        <f t="shared" si="40"/>
        <v>193</v>
      </c>
      <c r="B200">
        <f t="shared" si="41"/>
        <v>385</v>
      </c>
      <c r="C200" s="5"/>
      <c r="D200" s="6"/>
      <c r="E200" s="7"/>
      <c r="F200" s="7"/>
      <c r="I200" s="16" t="str">
        <f t="shared" si="43"/>
        <v/>
      </c>
      <c r="Q200">
        <f t="shared" ref="Q200:Q276" si="48">E200</f>
        <v>0</v>
      </c>
      <c r="R200">
        <f t="shared" si="35"/>
        <v>3</v>
      </c>
      <c r="S200">
        <f t="shared" si="36"/>
        <v>2</v>
      </c>
      <c r="T200">
        <f t="shared" si="37"/>
        <v>4</v>
      </c>
      <c r="U200">
        <f t="shared" ref="U200:U228" si="49">IF(OR(AND(D200&lt;&gt;"",C201="",C202=$C$5),AND(D200&lt;&gt;"",C201=$C$5)),U199+1,U199)</f>
        <v>4</v>
      </c>
      <c r="W200">
        <f t="shared" si="42"/>
        <v>9999.0113999999194</v>
      </c>
      <c r="Y200">
        <f t="shared" si="47"/>
        <v>4.0014599999999447</v>
      </c>
      <c r="Z200">
        <f t="shared" si="47"/>
        <v>4.0011499999999565</v>
      </c>
      <c r="AA200" t="str">
        <f t="shared" si="39"/>
        <v/>
      </c>
      <c r="AB200" t="str">
        <f t="shared" si="46"/>
        <v/>
      </c>
    </row>
    <row r="201" spans="1:28" x14ac:dyDescent="0.2">
      <c r="A201">
        <f t="shared" si="40"/>
        <v>194</v>
      </c>
      <c r="B201">
        <f t="shared" si="41"/>
        <v>387</v>
      </c>
      <c r="C201" s="5"/>
      <c r="D201" s="6"/>
      <c r="E201" s="7"/>
      <c r="F201" s="7"/>
      <c r="I201" s="16" t="str">
        <f t="shared" si="43"/>
        <v/>
      </c>
      <c r="Q201">
        <f t="shared" si="48"/>
        <v>0</v>
      </c>
      <c r="R201">
        <f t="shared" ref="R201:R228" si="50">IF(OR(AND(D201&lt;&gt;"",C202="",C203=$C$2),AND(D201&lt;&gt;"",C202=$C$2)),R200+1,R200)</f>
        <v>3</v>
      </c>
      <c r="S201">
        <f t="shared" ref="S201:S228" si="51">IF(OR(AND(D201&lt;&gt;"",C202="",C203=$C$3),AND(D201&lt;&gt;"",C202=$C$3)),S200+1,S200)</f>
        <v>2</v>
      </c>
      <c r="T201">
        <f t="shared" ref="T201:T228" si="52">IF(OR(AND(D201&lt;&gt;"",C202="",C203=$C$4),AND(D201&lt;&gt;"",C202=$C$4)),T200+1,T200)</f>
        <v>4</v>
      </c>
      <c r="U201">
        <f t="shared" si="49"/>
        <v>4</v>
      </c>
      <c r="W201">
        <f t="shared" si="42"/>
        <v>9999.0114999999187</v>
      </c>
      <c r="Y201">
        <f t="shared" ref="Y201:Z216" si="53">IF(T201-T200=0,Y200+0.00001,T201)</f>
        <v>4.0014699999999443</v>
      </c>
      <c r="Z201">
        <f t="shared" si="53"/>
        <v>4.0011599999999561</v>
      </c>
      <c r="AA201" t="str">
        <f t="shared" ref="AA201:AA264" si="54">IF(T201-T200=0,"",D201)</f>
        <v/>
      </c>
      <c r="AB201" t="str">
        <f t="shared" si="46"/>
        <v/>
      </c>
    </row>
    <row r="202" spans="1:28" x14ac:dyDescent="0.2">
      <c r="A202">
        <f t="shared" ref="A202:A265" si="55">A201+1</f>
        <v>195</v>
      </c>
      <c r="B202">
        <f t="shared" ref="B202:B265" si="56">B201+2</f>
        <v>389</v>
      </c>
      <c r="C202" s="5"/>
      <c r="D202" s="6"/>
      <c r="E202" s="7"/>
      <c r="F202" s="7"/>
      <c r="I202" s="16" t="str">
        <f t="shared" si="43"/>
        <v/>
      </c>
      <c r="Q202">
        <f t="shared" si="48"/>
        <v>0</v>
      </c>
      <c r="R202">
        <f t="shared" si="50"/>
        <v>3</v>
      </c>
      <c r="S202">
        <f t="shared" si="51"/>
        <v>2</v>
      </c>
      <c r="T202">
        <f t="shared" si="52"/>
        <v>4</v>
      </c>
      <c r="U202">
        <f t="shared" si="49"/>
        <v>4</v>
      </c>
      <c r="W202">
        <f t="shared" ref="W202:W265" si="57">IF(E202="",W201+0.0001,E202)</f>
        <v>9999.011599999918</v>
      </c>
      <c r="Y202">
        <f t="shared" si="53"/>
        <v>4.001479999999944</v>
      </c>
      <c r="Z202">
        <f t="shared" si="53"/>
        <v>4.0011699999999557</v>
      </c>
      <c r="AA202" t="str">
        <f t="shared" si="54"/>
        <v/>
      </c>
      <c r="AB202" t="str">
        <f t="shared" si="46"/>
        <v/>
      </c>
    </row>
    <row r="203" spans="1:28" x14ac:dyDescent="0.2">
      <c r="A203">
        <f t="shared" si="55"/>
        <v>196</v>
      </c>
      <c r="B203">
        <f t="shared" si="56"/>
        <v>391</v>
      </c>
      <c r="C203" s="5"/>
      <c r="D203" s="6"/>
      <c r="E203" s="7"/>
      <c r="F203" s="7"/>
      <c r="I203" s="16" t="str">
        <f t="shared" si="43"/>
        <v/>
      </c>
      <c r="Q203">
        <f t="shared" si="48"/>
        <v>0</v>
      </c>
      <c r="R203">
        <f t="shared" si="50"/>
        <v>3</v>
      </c>
      <c r="S203">
        <f t="shared" si="51"/>
        <v>2</v>
      </c>
      <c r="T203">
        <f t="shared" si="52"/>
        <v>4</v>
      </c>
      <c r="U203">
        <f t="shared" si="49"/>
        <v>4</v>
      </c>
      <c r="W203">
        <f t="shared" si="57"/>
        <v>9999.0116999999173</v>
      </c>
      <c r="Y203">
        <f t="shared" si="53"/>
        <v>4.0014899999999436</v>
      </c>
      <c r="Z203">
        <f t="shared" si="53"/>
        <v>4.0011799999999553</v>
      </c>
      <c r="AA203" t="str">
        <f t="shared" si="54"/>
        <v/>
      </c>
      <c r="AB203" t="str">
        <f t="shared" si="46"/>
        <v/>
      </c>
    </row>
    <row r="204" spans="1:28" x14ac:dyDescent="0.2">
      <c r="A204">
        <f t="shared" si="55"/>
        <v>197</v>
      </c>
      <c r="B204">
        <f t="shared" si="56"/>
        <v>393</v>
      </c>
      <c r="C204" s="5"/>
      <c r="D204" s="6"/>
      <c r="E204" s="7"/>
      <c r="F204" s="7"/>
      <c r="I204" s="16" t="str">
        <f t="shared" si="43"/>
        <v/>
      </c>
      <c r="Q204">
        <f t="shared" si="48"/>
        <v>0</v>
      </c>
      <c r="R204">
        <f t="shared" si="50"/>
        <v>3</v>
      </c>
      <c r="S204">
        <f t="shared" si="51"/>
        <v>2</v>
      </c>
      <c r="T204">
        <f t="shared" si="52"/>
        <v>4</v>
      </c>
      <c r="U204">
        <f t="shared" si="49"/>
        <v>4</v>
      </c>
      <c r="W204">
        <f t="shared" si="57"/>
        <v>9999.0117999999165</v>
      </c>
      <c r="Y204">
        <f t="shared" si="53"/>
        <v>4.0014999999999432</v>
      </c>
      <c r="Z204">
        <f t="shared" si="53"/>
        <v>4.0011899999999549</v>
      </c>
      <c r="AA204" t="str">
        <f t="shared" si="54"/>
        <v/>
      </c>
      <c r="AB204" t="str">
        <f t="shared" si="46"/>
        <v/>
      </c>
    </row>
    <row r="205" spans="1:28" x14ac:dyDescent="0.2">
      <c r="A205">
        <f t="shared" si="55"/>
        <v>198</v>
      </c>
      <c r="B205">
        <f t="shared" si="56"/>
        <v>395</v>
      </c>
      <c r="C205" s="5"/>
      <c r="D205" s="6"/>
      <c r="E205" s="7"/>
      <c r="F205" s="7"/>
      <c r="I205" s="16" t="str">
        <f t="shared" si="43"/>
        <v/>
      </c>
      <c r="Q205">
        <f t="shared" si="48"/>
        <v>0</v>
      </c>
      <c r="R205">
        <f t="shared" si="50"/>
        <v>3</v>
      </c>
      <c r="S205">
        <f t="shared" si="51"/>
        <v>2</v>
      </c>
      <c r="T205">
        <f t="shared" si="52"/>
        <v>4</v>
      </c>
      <c r="U205">
        <f t="shared" si="49"/>
        <v>4</v>
      </c>
      <c r="W205">
        <f t="shared" si="57"/>
        <v>9999.0118999999158</v>
      </c>
      <c r="Y205">
        <f t="shared" si="53"/>
        <v>4.0015099999999428</v>
      </c>
      <c r="Z205">
        <f t="shared" si="53"/>
        <v>4.0011999999999546</v>
      </c>
      <c r="AA205" t="str">
        <f t="shared" si="54"/>
        <v/>
      </c>
      <c r="AB205" t="str">
        <f t="shared" si="46"/>
        <v/>
      </c>
    </row>
    <row r="206" spans="1:28" x14ac:dyDescent="0.2">
      <c r="A206">
        <f t="shared" si="55"/>
        <v>199</v>
      </c>
      <c r="B206">
        <f t="shared" si="56"/>
        <v>397</v>
      </c>
      <c r="C206" s="5"/>
      <c r="D206" s="6"/>
      <c r="E206" s="7"/>
      <c r="F206" s="7"/>
      <c r="I206" s="16" t="str">
        <f t="shared" si="43"/>
        <v/>
      </c>
      <c r="Q206">
        <f t="shared" si="48"/>
        <v>0</v>
      </c>
      <c r="R206">
        <f t="shared" si="50"/>
        <v>3</v>
      </c>
      <c r="S206">
        <f t="shared" si="51"/>
        <v>2</v>
      </c>
      <c r="T206">
        <f t="shared" si="52"/>
        <v>4</v>
      </c>
      <c r="U206">
        <f t="shared" si="49"/>
        <v>4</v>
      </c>
      <c r="W206">
        <f t="shared" si="57"/>
        <v>9999.0119999999151</v>
      </c>
      <c r="Y206">
        <f t="shared" si="53"/>
        <v>4.0015199999999425</v>
      </c>
      <c r="Z206">
        <f t="shared" si="53"/>
        <v>4.0012099999999542</v>
      </c>
      <c r="AA206" t="str">
        <f t="shared" si="54"/>
        <v/>
      </c>
      <c r="AB206" t="str">
        <f t="shared" si="46"/>
        <v/>
      </c>
    </row>
    <row r="207" spans="1:28" x14ac:dyDescent="0.2">
      <c r="A207">
        <f t="shared" si="55"/>
        <v>200</v>
      </c>
      <c r="B207">
        <f t="shared" si="56"/>
        <v>399</v>
      </c>
      <c r="C207" s="5"/>
      <c r="D207" s="6"/>
      <c r="E207" s="7"/>
      <c r="F207" s="7"/>
      <c r="I207" s="16" t="str">
        <f t="shared" ref="I207:I270" si="58">IF(AND(AND(C207="",D207="",E207="",F207=""),OR(C208&lt;&gt;"",D208&lt;&gt;"")),"Bitte diese Zeile nicht leer lassen",IF(AND(D207&lt;&gt;"",OR(C207&lt;&gt;"",E207&lt;&gt;"",F207&lt;&gt;"")),"Bitte Zeile nur als Titelzeile (Spalte D) oder als Kontozeile (andere Spalten) verwenden",IF(E207="","",IF(AND(E207&lt;&gt;"",F207&lt;&gt;"",C207=""),"Bitte gültige Kontokategorie (s. oben) zuweisen",IF(OR(E207&lt;=E206,E207&lt;=E205),"Kontonummern müssen aufsteigend eingegeben werden.",IF(OR(E207&lt;1000,E207&gt;9999),CONCATENATE(E207," auf Spalte F ist keine vierstellige Kontonummer"),IF(OR(C207=C$2,C207=C$3,C207=C$4,C207=C$5),"","Bitte gültige Kontokategorie eingeben")))))))</f>
        <v/>
      </c>
      <c r="Q207">
        <f t="shared" si="48"/>
        <v>0</v>
      </c>
      <c r="R207">
        <f t="shared" si="50"/>
        <v>3</v>
      </c>
      <c r="S207">
        <f t="shared" si="51"/>
        <v>2</v>
      </c>
      <c r="T207">
        <f t="shared" si="52"/>
        <v>4</v>
      </c>
      <c r="U207">
        <f t="shared" si="49"/>
        <v>4</v>
      </c>
      <c r="W207">
        <f t="shared" si="57"/>
        <v>9999.0120999999144</v>
      </c>
      <c r="Y207">
        <f t="shared" si="53"/>
        <v>4.0015299999999421</v>
      </c>
      <c r="Z207">
        <f t="shared" si="53"/>
        <v>4.0012199999999538</v>
      </c>
      <c r="AA207" t="str">
        <f t="shared" si="54"/>
        <v/>
      </c>
      <c r="AB207" t="str">
        <f t="shared" si="46"/>
        <v/>
      </c>
    </row>
    <row r="208" spans="1:28" x14ac:dyDescent="0.2">
      <c r="A208">
        <f t="shared" si="55"/>
        <v>201</v>
      </c>
      <c r="B208">
        <f t="shared" si="56"/>
        <v>401</v>
      </c>
      <c r="C208" s="5"/>
      <c r="D208" s="6"/>
      <c r="E208" s="7"/>
      <c r="F208" s="7"/>
      <c r="I208" s="16" t="str">
        <f t="shared" si="58"/>
        <v/>
      </c>
      <c r="Q208">
        <f t="shared" si="48"/>
        <v>0</v>
      </c>
      <c r="R208">
        <f t="shared" si="50"/>
        <v>3</v>
      </c>
      <c r="S208">
        <f t="shared" si="51"/>
        <v>2</v>
      </c>
      <c r="T208">
        <f t="shared" si="52"/>
        <v>4</v>
      </c>
      <c r="U208">
        <f t="shared" si="49"/>
        <v>4</v>
      </c>
      <c r="W208">
        <f t="shared" si="57"/>
        <v>9999.0121999999137</v>
      </c>
      <c r="Y208">
        <f t="shared" si="53"/>
        <v>4.0015399999999417</v>
      </c>
      <c r="Z208">
        <f t="shared" si="53"/>
        <v>4.0012299999999534</v>
      </c>
      <c r="AA208" t="str">
        <f t="shared" si="54"/>
        <v/>
      </c>
      <c r="AB208" t="str">
        <f t="shared" si="46"/>
        <v/>
      </c>
    </row>
    <row r="209" spans="1:28" x14ac:dyDescent="0.2">
      <c r="A209">
        <f t="shared" si="55"/>
        <v>202</v>
      </c>
      <c r="B209">
        <f t="shared" si="56"/>
        <v>403</v>
      </c>
      <c r="C209" s="5"/>
      <c r="D209" s="6"/>
      <c r="E209" s="7"/>
      <c r="F209" s="7"/>
      <c r="I209" s="16" t="str">
        <f t="shared" si="58"/>
        <v/>
      </c>
      <c r="Q209">
        <f t="shared" si="48"/>
        <v>0</v>
      </c>
      <c r="R209">
        <f t="shared" si="50"/>
        <v>3</v>
      </c>
      <c r="S209">
        <f t="shared" si="51"/>
        <v>2</v>
      </c>
      <c r="T209">
        <f t="shared" si="52"/>
        <v>4</v>
      </c>
      <c r="U209">
        <f t="shared" si="49"/>
        <v>4</v>
      </c>
      <c r="W209">
        <f t="shared" si="57"/>
        <v>9999.012299999913</v>
      </c>
      <c r="Y209">
        <f t="shared" si="53"/>
        <v>4.0015499999999413</v>
      </c>
      <c r="Z209">
        <f t="shared" si="53"/>
        <v>4.0012399999999531</v>
      </c>
      <c r="AA209" t="str">
        <f t="shared" si="54"/>
        <v/>
      </c>
      <c r="AB209" t="str">
        <f t="shared" si="46"/>
        <v/>
      </c>
    </row>
    <row r="210" spans="1:28" x14ac:dyDescent="0.2">
      <c r="A210">
        <f t="shared" si="55"/>
        <v>203</v>
      </c>
      <c r="B210">
        <f t="shared" si="56"/>
        <v>405</v>
      </c>
      <c r="C210" s="5"/>
      <c r="D210" s="6"/>
      <c r="E210" s="7"/>
      <c r="F210" s="7"/>
      <c r="I210" s="16" t="str">
        <f t="shared" si="58"/>
        <v/>
      </c>
      <c r="Q210">
        <f t="shared" si="48"/>
        <v>0</v>
      </c>
      <c r="R210">
        <f t="shared" si="50"/>
        <v>3</v>
      </c>
      <c r="S210">
        <f t="shared" si="51"/>
        <v>2</v>
      </c>
      <c r="T210">
        <f t="shared" si="52"/>
        <v>4</v>
      </c>
      <c r="U210">
        <f t="shared" si="49"/>
        <v>4</v>
      </c>
      <c r="W210">
        <f t="shared" si="57"/>
        <v>9999.0123999999123</v>
      </c>
      <c r="Y210">
        <f t="shared" si="53"/>
        <v>4.0015599999999409</v>
      </c>
      <c r="Z210">
        <f t="shared" si="53"/>
        <v>4.0012499999999527</v>
      </c>
      <c r="AA210" t="str">
        <f t="shared" si="54"/>
        <v/>
      </c>
      <c r="AB210" t="str">
        <f t="shared" si="46"/>
        <v/>
      </c>
    </row>
    <row r="211" spans="1:28" x14ac:dyDescent="0.2">
      <c r="A211">
        <f t="shared" si="55"/>
        <v>204</v>
      </c>
      <c r="B211">
        <f t="shared" si="56"/>
        <v>407</v>
      </c>
      <c r="C211" s="5"/>
      <c r="D211" s="6"/>
      <c r="E211" s="7"/>
      <c r="F211" s="7"/>
      <c r="I211" s="16" t="str">
        <f t="shared" si="58"/>
        <v/>
      </c>
      <c r="Q211">
        <f t="shared" si="48"/>
        <v>0</v>
      </c>
      <c r="R211">
        <f t="shared" si="50"/>
        <v>3</v>
      </c>
      <c r="S211">
        <f t="shared" si="51"/>
        <v>2</v>
      </c>
      <c r="T211">
        <f t="shared" si="52"/>
        <v>4</v>
      </c>
      <c r="U211">
        <f t="shared" si="49"/>
        <v>4</v>
      </c>
      <c r="W211">
        <f t="shared" si="57"/>
        <v>9999.0124999999116</v>
      </c>
      <c r="Y211">
        <f t="shared" si="53"/>
        <v>4.0015699999999406</v>
      </c>
      <c r="Z211">
        <f t="shared" si="53"/>
        <v>4.0012599999999523</v>
      </c>
      <c r="AA211" t="str">
        <f t="shared" si="54"/>
        <v/>
      </c>
      <c r="AB211" t="str">
        <f t="shared" si="46"/>
        <v/>
      </c>
    </row>
    <row r="212" spans="1:28" x14ac:dyDescent="0.2">
      <c r="A212">
        <f t="shared" si="55"/>
        <v>205</v>
      </c>
      <c r="B212">
        <f t="shared" si="56"/>
        <v>409</v>
      </c>
      <c r="C212" s="5"/>
      <c r="D212" s="6"/>
      <c r="E212" s="7"/>
      <c r="F212" s="7"/>
      <c r="I212" s="16" t="str">
        <f t="shared" si="58"/>
        <v/>
      </c>
      <c r="Q212">
        <f t="shared" si="48"/>
        <v>0</v>
      </c>
      <c r="R212">
        <f t="shared" si="50"/>
        <v>3</v>
      </c>
      <c r="S212">
        <f t="shared" si="51"/>
        <v>2</v>
      </c>
      <c r="T212">
        <f t="shared" si="52"/>
        <v>4</v>
      </c>
      <c r="U212">
        <f t="shared" si="49"/>
        <v>4</v>
      </c>
      <c r="W212">
        <f t="shared" si="57"/>
        <v>9999.0125999999109</v>
      </c>
      <c r="Y212">
        <f t="shared" si="53"/>
        <v>4.0015799999999402</v>
      </c>
      <c r="Z212">
        <f t="shared" si="53"/>
        <v>4.0012699999999519</v>
      </c>
      <c r="AA212" t="str">
        <f t="shared" si="54"/>
        <v/>
      </c>
      <c r="AB212" t="str">
        <f t="shared" si="46"/>
        <v/>
      </c>
    </row>
    <row r="213" spans="1:28" x14ac:dyDescent="0.2">
      <c r="A213">
        <f t="shared" si="55"/>
        <v>206</v>
      </c>
      <c r="B213">
        <f t="shared" si="56"/>
        <v>411</v>
      </c>
      <c r="C213" s="5"/>
      <c r="D213" s="6"/>
      <c r="E213" s="7"/>
      <c r="F213" s="7"/>
      <c r="I213" s="16" t="str">
        <f t="shared" si="58"/>
        <v/>
      </c>
      <c r="Q213">
        <f t="shared" si="48"/>
        <v>0</v>
      </c>
      <c r="R213">
        <f t="shared" si="50"/>
        <v>3</v>
      </c>
      <c r="S213">
        <f t="shared" si="51"/>
        <v>2</v>
      </c>
      <c r="T213">
        <f t="shared" si="52"/>
        <v>4</v>
      </c>
      <c r="U213">
        <f t="shared" si="49"/>
        <v>4</v>
      </c>
      <c r="W213">
        <f t="shared" si="57"/>
        <v>9999.0126999999102</v>
      </c>
      <c r="Y213">
        <f t="shared" si="53"/>
        <v>4.0015899999999398</v>
      </c>
      <c r="Z213">
        <f t="shared" si="53"/>
        <v>4.0012799999999515</v>
      </c>
      <c r="AA213" t="str">
        <f t="shared" si="54"/>
        <v/>
      </c>
      <c r="AB213" t="str">
        <f t="shared" si="46"/>
        <v/>
      </c>
    </row>
    <row r="214" spans="1:28" x14ac:dyDescent="0.2">
      <c r="A214">
        <f t="shared" si="55"/>
        <v>207</v>
      </c>
      <c r="B214">
        <f t="shared" si="56"/>
        <v>413</v>
      </c>
      <c r="C214" s="5"/>
      <c r="D214" s="6"/>
      <c r="E214" s="7"/>
      <c r="F214" s="7"/>
      <c r="I214" s="16" t="str">
        <f t="shared" si="58"/>
        <v/>
      </c>
      <c r="Q214">
        <f t="shared" si="48"/>
        <v>0</v>
      </c>
      <c r="R214">
        <f t="shared" si="50"/>
        <v>3</v>
      </c>
      <c r="S214">
        <f t="shared" si="51"/>
        <v>2</v>
      </c>
      <c r="T214">
        <f t="shared" si="52"/>
        <v>4</v>
      </c>
      <c r="U214">
        <f t="shared" si="49"/>
        <v>4</v>
      </c>
      <c r="W214">
        <f t="shared" si="57"/>
        <v>9999.0127999999095</v>
      </c>
      <c r="Y214">
        <f t="shared" si="53"/>
        <v>4.0015999999999394</v>
      </c>
      <c r="Z214">
        <f t="shared" si="53"/>
        <v>4.0012899999999512</v>
      </c>
      <c r="AA214" t="str">
        <f t="shared" si="54"/>
        <v/>
      </c>
      <c r="AB214" t="str">
        <f t="shared" si="46"/>
        <v/>
      </c>
    </row>
    <row r="215" spans="1:28" x14ac:dyDescent="0.2">
      <c r="A215">
        <f t="shared" si="55"/>
        <v>208</v>
      </c>
      <c r="B215">
        <f t="shared" si="56"/>
        <v>415</v>
      </c>
      <c r="C215" s="5"/>
      <c r="D215" s="6"/>
      <c r="E215" s="7"/>
      <c r="F215" s="7"/>
      <c r="I215" s="16" t="str">
        <f t="shared" si="58"/>
        <v/>
      </c>
      <c r="Q215">
        <f t="shared" si="48"/>
        <v>0</v>
      </c>
      <c r="R215">
        <f t="shared" si="50"/>
        <v>3</v>
      </c>
      <c r="S215">
        <f t="shared" si="51"/>
        <v>2</v>
      </c>
      <c r="T215">
        <f t="shared" si="52"/>
        <v>4</v>
      </c>
      <c r="U215">
        <f t="shared" si="49"/>
        <v>4</v>
      </c>
      <c r="W215">
        <f t="shared" si="57"/>
        <v>9999.0128999999088</v>
      </c>
      <c r="Y215">
        <f t="shared" si="53"/>
        <v>4.001609999999939</v>
      </c>
      <c r="Z215">
        <f t="shared" si="53"/>
        <v>4.0012999999999508</v>
      </c>
      <c r="AA215" t="str">
        <f t="shared" si="54"/>
        <v/>
      </c>
      <c r="AB215" t="str">
        <f t="shared" si="46"/>
        <v/>
      </c>
    </row>
    <row r="216" spans="1:28" x14ac:dyDescent="0.2">
      <c r="A216">
        <f t="shared" si="55"/>
        <v>209</v>
      </c>
      <c r="B216">
        <f t="shared" si="56"/>
        <v>417</v>
      </c>
      <c r="C216" s="5"/>
      <c r="D216" s="6"/>
      <c r="E216" s="7"/>
      <c r="F216" s="7"/>
      <c r="I216" s="16" t="str">
        <f t="shared" si="58"/>
        <v/>
      </c>
      <c r="Q216">
        <f t="shared" si="48"/>
        <v>0</v>
      </c>
      <c r="R216">
        <f t="shared" si="50"/>
        <v>3</v>
      </c>
      <c r="S216">
        <f t="shared" si="51"/>
        <v>2</v>
      </c>
      <c r="T216">
        <f t="shared" si="52"/>
        <v>4</v>
      </c>
      <c r="U216">
        <f t="shared" si="49"/>
        <v>4</v>
      </c>
      <c r="W216">
        <f t="shared" si="57"/>
        <v>9999.0129999999081</v>
      </c>
      <c r="Y216">
        <f t="shared" si="53"/>
        <v>4.0016199999999387</v>
      </c>
      <c r="Z216">
        <f t="shared" si="53"/>
        <v>4.0013099999999504</v>
      </c>
      <c r="AA216" t="str">
        <f t="shared" si="54"/>
        <v/>
      </c>
      <c r="AB216" t="str">
        <f t="shared" si="46"/>
        <v/>
      </c>
    </row>
    <row r="217" spans="1:28" x14ac:dyDescent="0.2">
      <c r="A217">
        <f t="shared" si="55"/>
        <v>210</v>
      </c>
      <c r="B217">
        <f t="shared" si="56"/>
        <v>419</v>
      </c>
      <c r="C217" s="5"/>
      <c r="D217" s="6"/>
      <c r="E217" s="7"/>
      <c r="F217" s="7"/>
      <c r="I217" s="16" t="str">
        <f t="shared" si="58"/>
        <v/>
      </c>
      <c r="Q217">
        <f t="shared" si="48"/>
        <v>0</v>
      </c>
      <c r="R217">
        <f t="shared" si="50"/>
        <v>3</v>
      </c>
      <c r="S217">
        <f t="shared" si="51"/>
        <v>2</v>
      </c>
      <c r="T217">
        <f t="shared" si="52"/>
        <v>4</v>
      </c>
      <c r="U217">
        <f t="shared" si="49"/>
        <v>4</v>
      </c>
      <c r="W217">
        <f t="shared" si="57"/>
        <v>9999.0130999999074</v>
      </c>
      <c r="Y217">
        <f t="shared" ref="Y217:Z232" si="59">IF(T217-T216=0,Y216+0.00001,T217)</f>
        <v>4.0016299999999383</v>
      </c>
      <c r="Z217">
        <f t="shared" si="59"/>
        <v>4.00131999999995</v>
      </c>
      <c r="AA217" t="str">
        <f t="shared" si="54"/>
        <v/>
      </c>
      <c r="AB217" t="str">
        <f t="shared" si="46"/>
        <v/>
      </c>
    </row>
    <row r="218" spans="1:28" x14ac:dyDescent="0.2">
      <c r="A218">
        <f t="shared" si="55"/>
        <v>211</v>
      </c>
      <c r="B218">
        <f t="shared" si="56"/>
        <v>421</v>
      </c>
      <c r="C218" s="5"/>
      <c r="D218" s="6"/>
      <c r="E218" s="7"/>
      <c r="F218" s="7"/>
      <c r="I218" s="16" t="str">
        <f t="shared" si="58"/>
        <v/>
      </c>
      <c r="Q218">
        <f t="shared" si="48"/>
        <v>0</v>
      </c>
      <c r="R218">
        <f t="shared" si="50"/>
        <v>3</v>
      </c>
      <c r="S218">
        <f t="shared" si="51"/>
        <v>2</v>
      </c>
      <c r="T218">
        <f t="shared" si="52"/>
        <v>4</v>
      </c>
      <c r="U218">
        <f t="shared" si="49"/>
        <v>4</v>
      </c>
      <c r="W218">
        <f t="shared" si="57"/>
        <v>9999.0131999999066</v>
      </c>
      <c r="Y218">
        <f t="shared" si="59"/>
        <v>4.0016399999999379</v>
      </c>
      <c r="Z218">
        <f t="shared" si="59"/>
        <v>4.0013299999999496</v>
      </c>
      <c r="AA218" t="str">
        <f t="shared" si="54"/>
        <v/>
      </c>
      <c r="AB218" t="str">
        <f t="shared" si="46"/>
        <v/>
      </c>
    </row>
    <row r="219" spans="1:28" x14ac:dyDescent="0.2">
      <c r="A219">
        <f t="shared" si="55"/>
        <v>212</v>
      </c>
      <c r="B219">
        <f t="shared" si="56"/>
        <v>423</v>
      </c>
      <c r="C219" s="5"/>
      <c r="D219" s="6"/>
      <c r="E219" s="7"/>
      <c r="F219" s="7"/>
      <c r="I219" s="16" t="str">
        <f t="shared" si="58"/>
        <v/>
      </c>
      <c r="Q219">
        <f t="shared" si="48"/>
        <v>0</v>
      </c>
      <c r="R219">
        <f t="shared" si="50"/>
        <v>3</v>
      </c>
      <c r="S219">
        <f t="shared" si="51"/>
        <v>2</v>
      </c>
      <c r="T219">
        <f t="shared" si="52"/>
        <v>4</v>
      </c>
      <c r="U219">
        <f t="shared" si="49"/>
        <v>4</v>
      </c>
      <c r="W219">
        <f t="shared" si="57"/>
        <v>9999.0132999999059</v>
      </c>
      <c r="Y219">
        <f t="shared" si="59"/>
        <v>4.0016499999999375</v>
      </c>
      <c r="Z219">
        <f t="shared" si="59"/>
        <v>4.0013399999999493</v>
      </c>
      <c r="AA219" t="str">
        <f t="shared" si="54"/>
        <v/>
      </c>
      <c r="AB219" t="str">
        <f t="shared" si="46"/>
        <v/>
      </c>
    </row>
    <row r="220" spans="1:28" x14ac:dyDescent="0.2">
      <c r="A220">
        <f t="shared" si="55"/>
        <v>213</v>
      </c>
      <c r="B220">
        <f t="shared" si="56"/>
        <v>425</v>
      </c>
      <c r="C220" s="5"/>
      <c r="D220" s="6"/>
      <c r="E220" s="7"/>
      <c r="F220" s="7"/>
      <c r="I220" s="16" t="str">
        <f t="shared" si="58"/>
        <v/>
      </c>
      <c r="Q220">
        <f t="shared" si="48"/>
        <v>0</v>
      </c>
      <c r="R220">
        <f t="shared" si="50"/>
        <v>3</v>
      </c>
      <c r="S220">
        <f t="shared" si="51"/>
        <v>2</v>
      </c>
      <c r="T220">
        <f t="shared" si="52"/>
        <v>4</v>
      </c>
      <c r="U220">
        <f t="shared" si="49"/>
        <v>4</v>
      </c>
      <c r="W220">
        <f t="shared" si="57"/>
        <v>9999.0133999999052</v>
      </c>
      <c r="Y220">
        <f t="shared" si="59"/>
        <v>4.0016599999999372</v>
      </c>
      <c r="Z220">
        <f t="shared" si="59"/>
        <v>4.0013499999999489</v>
      </c>
      <c r="AA220" t="str">
        <f t="shared" si="54"/>
        <v/>
      </c>
      <c r="AB220" t="str">
        <f t="shared" si="46"/>
        <v/>
      </c>
    </row>
    <row r="221" spans="1:28" x14ac:dyDescent="0.2">
      <c r="A221">
        <f t="shared" si="55"/>
        <v>214</v>
      </c>
      <c r="B221">
        <f t="shared" si="56"/>
        <v>427</v>
      </c>
      <c r="C221" s="5"/>
      <c r="D221" s="6"/>
      <c r="E221" s="7"/>
      <c r="F221" s="7"/>
      <c r="I221" s="16" t="str">
        <f t="shared" si="58"/>
        <v/>
      </c>
      <c r="Q221">
        <f t="shared" si="48"/>
        <v>0</v>
      </c>
      <c r="R221">
        <f t="shared" si="50"/>
        <v>3</v>
      </c>
      <c r="S221">
        <f t="shared" si="51"/>
        <v>2</v>
      </c>
      <c r="T221">
        <f t="shared" si="52"/>
        <v>4</v>
      </c>
      <c r="U221">
        <f t="shared" si="49"/>
        <v>4</v>
      </c>
      <c r="W221">
        <f t="shared" si="57"/>
        <v>9999.0134999999045</v>
      </c>
      <c r="Y221">
        <f t="shared" si="59"/>
        <v>4.0016699999999368</v>
      </c>
      <c r="Z221">
        <f t="shared" si="59"/>
        <v>4.0013599999999485</v>
      </c>
      <c r="AA221" t="str">
        <f t="shared" si="54"/>
        <v/>
      </c>
      <c r="AB221" t="str">
        <f t="shared" si="46"/>
        <v/>
      </c>
    </row>
    <row r="222" spans="1:28" x14ac:dyDescent="0.2">
      <c r="A222">
        <f t="shared" si="55"/>
        <v>215</v>
      </c>
      <c r="B222">
        <f t="shared" si="56"/>
        <v>429</v>
      </c>
      <c r="C222" s="5"/>
      <c r="D222" s="6"/>
      <c r="E222" s="7"/>
      <c r="F222" s="7"/>
      <c r="I222" s="16" t="str">
        <f t="shared" si="58"/>
        <v/>
      </c>
      <c r="Q222">
        <f t="shared" si="48"/>
        <v>0</v>
      </c>
      <c r="R222">
        <f t="shared" si="50"/>
        <v>3</v>
      </c>
      <c r="S222">
        <f t="shared" si="51"/>
        <v>2</v>
      </c>
      <c r="T222">
        <f t="shared" si="52"/>
        <v>4</v>
      </c>
      <c r="U222">
        <f t="shared" si="49"/>
        <v>4</v>
      </c>
      <c r="W222">
        <f t="shared" si="57"/>
        <v>9999.0135999999038</v>
      </c>
      <c r="Y222">
        <f t="shared" si="59"/>
        <v>4.0016799999999364</v>
      </c>
      <c r="Z222">
        <f t="shared" si="59"/>
        <v>4.0013699999999481</v>
      </c>
      <c r="AA222" t="str">
        <f t="shared" si="54"/>
        <v/>
      </c>
      <c r="AB222" t="str">
        <f t="shared" si="46"/>
        <v/>
      </c>
    </row>
    <row r="223" spans="1:28" x14ac:dyDescent="0.2">
      <c r="A223">
        <f t="shared" si="55"/>
        <v>216</v>
      </c>
      <c r="B223">
        <f t="shared" si="56"/>
        <v>431</v>
      </c>
      <c r="C223" s="5"/>
      <c r="D223" s="6"/>
      <c r="E223" s="7"/>
      <c r="F223" s="7"/>
      <c r="I223" s="16" t="str">
        <f t="shared" si="58"/>
        <v/>
      </c>
      <c r="Q223">
        <f t="shared" si="48"/>
        <v>0</v>
      </c>
      <c r="R223">
        <f t="shared" si="50"/>
        <v>3</v>
      </c>
      <c r="S223">
        <f t="shared" si="51"/>
        <v>2</v>
      </c>
      <c r="T223">
        <f t="shared" si="52"/>
        <v>4</v>
      </c>
      <c r="U223">
        <f t="shared" si="49"/>
        <v>4</v>
      </c>
      <c r="W223">
        <f t="shared" si="57"/>
        <v>9999.0136999999031</v>
      </c>
      <c r="Y223">
        <f t="shared" si="59"/>
        <v>4.001689999999936</v>
      </c>
      <c r="Z223">
        <f t="shared" si="59"/>
        <v>4.0013799999999478</v>
      </c>
      <c r="AA223" t="str">
        <f t="shared" si="54"/>
        <v/>
      </c>
      <c r="AB223" t="str">
        <f t="shared" si="46"/>
        <v/>
      </c>
    </row>
    <row r="224" spans="1:28" x14ac:dyDescent="0.2">
      <c r="A224">
        <f t="shared" si="55"/>
        <v>217</v>
      </c>
      <c r="B224">
        <f t="shared" si="56"/>
        <v>433</v>
      </c>
      <c r="C224" s="5"/>
      <c r="D224" s="6"/>
      <c r="E224" s="7"/>
      <c r="F224" s="7"/>
      <c r="I224" s="16" t="str">
        <f t="shared" si="58"/>
        <v/>
      </c>
      <c r="Q224">
        <f t="shared" si="48"/>
        <v>0</v>
      </c>
      <c r="R224">
        <f t="shared" si="50"/>
        <v>3</v>
      </c>
      <c r="S224">
        <f t="shared" si="51"/>
        <v>2</v>
      </c>
      <c r="T224">
        <f t="shared" si="52"/>
        <v>4</v>
      </c>
      <c r="U224">
        <f t="shared" si="49"/>
        <v>4</v>
      </c>
      <c r="W224">
        <f t="shared" si="57"/>
        <v>9999.0137999999024</v>
      </c>
      <c r="Y224">
        <f t="shared" si="59"/>
        <v>4.0016999999999356</v>
      </c>
      <c r="Z224">
        <f t="shared" si="59"/>
        <v>4.0013899999999474</v>
      </c>
      <c r="AA224" t="str">
        <f t="shared" si="54"/>
        <v/>
      </c>
      <c r="AB224" t="str">
        <f t="shared" si="46"/>
        <v/>
      </c>
    </row>
    <row r="225" spans="1:28" x14ac:dyDescent="0.2">
      <c r="A225">
        <f t="shared" si="55"/>
        <v>218</v>
      </c>
      <c r="B225">
        <f t="shared" si="56"/>
        <v>435</v>
      </c>
      <c r="C225" s="5"/>
      <c r="D225" s="6"/>
      <c r="E225" s="7"/>
      <c r="F225" s="7"/>
      <c r="H225">
        <f t="shared" ref="H225:H277" si="60">C225</f>
        <v>0</v>
      </c>
      <c r="I225" s="16" t="str">
        <f t="shared" si="58"/>
        <v/>
      </c>
      <c r="Q225">
        <f t="shared" si="48"/>
        <v>0</v>
      </c>
      <c r="R225">
        <f t="shared" si="50"/>
        <v>3</v>
      </c>
      <c r="S225">
        <f t="shared" si="51"/>
        <v>2</v>
      </c>
      <c r="T225">
        <f t="shared" si="52"/>
        <v>4</v>
      </c>
      <c r="U225">
        <f t="shared" si="49"/>
        <v>4</v>
      </c>
      <c r="W225">
        <f t="shared" si="57"/>
        <v>9999.0138999999017</v>
      </c>
      <c r="Y225">
        <f t="shared" si="59"/>
        <v>4.0017099999999353</v>
      </c>
      <c r="Z225">
        <f t="shared" si="59"/>
        <v>4.001399999999947</v>
      </c>
      <c r="AA225" t="str">
        <f t="shared" si="54"/>
        <v/>
      </c>
      <c r="AB225" t="str">
        <f t="shared" si="46"/>
        <v/>
      </c>
    </row>
    <row r="226" spans="1:28" x14ac:dyDescent="0.2">
      <c r="A226">
        <f t="shared" si="55"/>
        <v>219</v>
      </c>
      <c r="B226">
        <f t="shared" si="56"/>
        <v>437</v>
      </c>
      <c r="C226" s="5"/>
      <c r="D226" s="6"/>
      <c r="E226" s="7"/>
      <c r="F226" s="7"/>
      <c r="H226">
        <f t="shared" si="60"/>
        <v>0</v>
      </c>
      <c r="I226" s="16" t="str">
        <f t="shared" si="58"/>
        <v/>
      </c>
      <c r="Q226">
        <f t="shared" si="48"/>
        <v>0</v>
      </c>
      <c r="R226">
        <f t="shared" si="50"/>
        <v>3</v>
      </c>
      <c r="S226">
        <f t="shared" si="51"/>
        <v>2</v>
      </c>
      <c r="T226">
        <f t="shared" si="52"/>
        <v>4</v>
      </c>
      <c r="U226">
        <f t="shared" si="49"/>
        <v>4</v>
      </c>
      <c r="W226">
        <f t="shared" si="57"/>
        <v>9999.013999999901</v>
      </c>
      <c r="Y226">
        <f t="shared" si="59"/>
        <v>4.0017199999999349</v>
      </c>
      <c r="Z226">
        <f t="shared" si="59"/>
        <v>4.0014099999999466</v>
      </c>
      <c r="AA226" t="str">
        <f t="shared" si="54"/>
        <v/>
      </c>
      <c r="AB226" t="str">
        <f t="shared" si="46"/>
        <v/>
      </c>
    </row>
    <row r="227" spans="1:28" x14ac:dyDescent="0.2">
      <c r="A227">
        <f t="shared" si="55"/>
        <v>220</v>
      </c>
      <c r="B227">
        <f t="shared" si="56"/>
        <v>439</v>
      </c>
      <c r="C227" s="5"/>
      <c r="D227" s="6"/>
      <c r="E227" s="7"/>
      <c r="F227" s="7"/>
      <c r="H227">
        <f t="shared" si="60"/>
        <v>0</v>
      </c>
      <c r="I227" s="16" t="str">
        <f t="shared" si="58"/>
        <v/>
      </c>
      <c r="Q227">
        <f t="shared" si="48"/>
        <v>0</v>
      </c>
      <c r="R227">
        <f t="shared" si="50"/>
        <v>3</v>
      </c>
      <c r="S227">
        <f t="shared" si="51"/>
        <v>2</v>
      </c>
      <c r="T227">
        <f t="shared" si="52"/>
        <v>4</v>
      </c>
      <c r="U227">
        <f t="shared" si="49"/>
        <v>4</v>
      </c>
      <c r="W227">
        <f t="shared" si="57"/>
        <v>9999.0140999999003</v>
      </c>
      <c r="Y227">
        <f t="shared" si="59"/>
        <v>4.0017299999999345</v>
      </c>
      <c r="Z227">
        <f t="shared" si="59"/>
        <v>4.0014199999999462</v>
      </c>
      <c r="AA227" t="str">
        <f t="shared" si="54"/>
        <v/>
      </c>
      <c r="AB227" t="str">
        <f t="shared" si="46"/>
        <v/>
      </c>
    </row>
    <row r="228" spans="1:28" x14ac:dyDescent="0.2">
      <c r="A228">
        <f t="shared" si="55"/>
        <v>221</v>
      </c>
      <c r="B228">
        <f t="shared" si="56"/>
        <v>441</v>
      </c>
      <c r="C228" s="5"/>
      <c r="D228" s="6"/>
      <c r="E228" s="7"/>
      <c r="F228" s="7"/>
      <c r="H228">
        <f t="shared" si="60"/>
        <v>0</v>
      </c>
      <c r="I228" s="16" t="str">
        <f t="shared" si="58"/>
        <v/>
      </c>
      <c r="Q228">
        <f t="shared" si="48"/>
        <v>0</v>
      </c>
      <c r="R228">
        <f t="shared" si="50"/>
        <v>3</v>
      </c>
      <c r="S228">
        <f t="shared" si="51"/>
        <v>2</v>
      </c>
      <c r="T228">
        <f t="shared" si="52"/>
        <v>4</v>
      </c>
      <c r="U228">
        <f t="shared" si="49"/>
        <v>4</v>
      </c>
      <c r="W228">
        <f t="shared" si="57"/>
        <v>9999.0141999998996</v>
      </c>
      <c r="Y228">
        <f t="shared" si="59"/>
        <v>4.0017399999999341</v>
      </c>
      <c r="Z228">
        <f t="shared" si="59"/>
        <v>4.0014299999999459</v>
      </c>
      <c r="AA228" t="str">
        <f t="shared" si="54"/>
        <v/>
      </c>
      <c r="AB228" t="str">
        <f t="shared" si="46"/>
        <v/>
      </c>
    </row>
    <row r="229" spans="1:28" x14ac:dyDescent="0.2">
      <c r="A229">
        <f t="shared" si="55"/>
        <v>222</v>
      </c>
      <c r="B229">
        <f t="shared" si="56"/>
        <v>443</v>
      </c>
      <c r="C229" s="5"/>
      <c r="D229" s="6"/>
      <c r="E229" s="7"/>
      <c r="F229" s="7"/>
      <c r="H229">
        <f t="shared" si="60"/>
        <v>0</v>
      </c>
      <c r="I229" s="16" t="str">
        <f t="shared" si="58"/>
        <v/>
      </c>
      <c r="Q229">
        <f t="shared" si="48"/>
        <v>0</v>
      </c>
      <c r="R229">
        <f>IF(OR(AND(D229&lt;&gt;"",C230="",C270=$C$2),AND(D229&lt;&gt;"",C230=$C$2)),R228+1,R228)</f>
        <v>3</v>
      </c>
      <c r="S229">
        <f>IF(OR(AND(D229&lt;&gt;"",C230="",C270=$C$3),AND(D229&lt;&gt;"",C230=$C$3)),S228+1,S228)</f>
        <v>2</v>
      </c>
      <c r="T229">
        <f>IF(OR(AND(D229&lt;&gt;"",C230="",C270=$C$4),AND(D229&lt;&gt;"",C230=$C$4)),T228+1,T228)</f>
        <v>4</v>
      </c>
      <c r="U229">
        <f>IF(OR(AND(D229&lt;&gt;"",C230="",C270=$C$5),AND(D229&lt;&gt;"",C230=$C$5)),U228+1,U228)</f>
        <v>4</v>
      </c>
      <c r="W229">
        <f t="shared" si="57"/>
        <v>9999.0142999998989</v>
      </c>
      <c r="Y229">
        <f t="shared" si="59"/>
        <v>4.0017499999999337</v>
      </c>
      <c r="Z229">
        <f t="shared" si="59"/>
        <v>4.0014399999999455</v>
      </c>
      <c r="AA229" t="str">
        <f t="shared" si="54"/>
        <v/>
      </c>
      <c r="AB229" t="str">
        <f t="shared" si="46"/>
        <v/>
      </c>
    </row>
    <row r="230" spans="1:28" x14ac:dyDescent="0.2">
      <c r="A230">
        <f t="shared" si="55"/>
        <v>223</v>
      </c>
      <c r="B230">
        <f t="shared" si="56"/>
        <v>445</v>
      </c>
      <c r="C230" s="5"/>
      <c r="D230" s="6"/>
      <c r="E230" s="7"/>
      <c r="F230" s="7"/>
      <c r="H230">
        <f t="shared" si="60"/>
        <v>0</v>
      </c>
      <c r="I230" s="16" t="str">
        <f t="shared" si="58"/>
        <v/>
      </c>
      <c r="Q230">
        <f t="shared" si="48"/>
        <v>0</v>
      </c>
      <c r="R230">
        <f>IF(OR(AND(D230&lt;&gt;"",C270="",C271=$C$2),AND(D230&lt;&gt;"",C270=$C$2)),R229+1,R229)</f>
        <v>3</v>
      </c>
      <c r="S230">
        <f>IF(OR(AND(D230&lt;&gt;"",C270="",C271=$C$3),AND(D230&lt;&gt;"",C270=$C$3)),S229+1,S229)</f>
        <v>2</v>
      </c>
      <c r="T230">
        <f>IF(OR(AND(D230&lt;&gt;"",C270="",C271=$C$4),AND(D230&lt;&gt;"",C270=$C$4)),T229+1,T229)</f>
        <v>4</v>
      </c>
      <c r="U230">
        <f>IF(OR(AND(D230&lt;&gt;"",C270="",C271=$C$5),AND(D230&lt;&gt;"",C270=$C$5)),U229+1,U229)</f>
        <v>4</v>
      </c>
      <c r="W230">
        <f t="shared" si="57"/>
        <v>9999.0143999998982</v>
      </c>
      <c r="Y230">
        <f t="shared" si="59"/>
        <v>4.0017599999999334</v>
      </c>
      <c r="Z230">
        <f t="shared" si="59"/>
        <v>4.0014499999999451</v>
      </c>
      <c r="AA230" t="str">
        <f t="shared" si="54"/>
        <v/>
      </c>
      <c r="AB230" t="str">
        <f t="shared" si="46"/>
        <v/>
      </c>
    </row>
    <row r="231" spans="1:28" x14ac:dyDescent="0.2">
      <c r="A231">
        <f t="shared" si="55"/>
        <v>224</v>
      </c>
      <c r="B231">
        <f t="shared" si="56"/>
        <v>447</v>
      </c>
      <c r="C231" s="5"/>
      <c r="D231" s="6"/>
      <c r="E231" s="7"/>
      <c r="F231" s="7"/>
      <c r="H231">
        <f t="shared" si="60"/>
        <v>0</v>
      </c>
      <c r="I231" s="16" t="str">
        <f t="shared" si="58"/>
        <v/>
      </c>
      <c r="Q231">
        <f t="shared" si="48"/>
        <v>0</v>
      </c>
      <c r="R231">
        <f t="shared" ref="R231:R270" si="61">IF(OR(AND(D231&lt;&gt;"",C271="",C272=$C$2),AND(D231&lt;&gt;"",C271=$C$2)),R230+1,R230)</f>
        <v>3</v>
      </c>
      <c r="S231">
        <f t="shared" ref="S231:S270" si="62">IF(OR(AND(D231&lt;&gt;"",C271="",C272=$C$3),AND(D231&lt;&gt;"",C271=$C$3)),S230+1,S230)</f>
        <v>2</v>
      </c>
      <c r="T231">
        <f t="shared" ref="T231:T270" si="63">IF(OR(AND(D231&lt;&gt;"",C271="",C272=$C$4),AND(D231&lt;&gt;"",C271=$C$4)),T230+1,T230)</f>
        <v>4</v>
      </c>
      <c r="U231">
        <f t="shared" ref="U231:U270" si="64">IF(OR(AND(D231&lt;&gt;"",C271="",C272=$C$5),AND(D231&lt;&gt;"",C271=$C$5)),U230+1,U230)</f>
        <v>4</v>
      </c>
      <c r="W231">
        <f t="shared" si="57"/>
        <v>9999.0144999998975</v>
      </c>
      <c r="Y231">
        <f t="shared" si="59"/>
        <v>4.001769999999933</v>
      </c>
      <c r="Z231">
        <f t="shared" si="59"/>
        <v>4.0014599999999447</v>
      </c>
      <c r="AA231" t="str">
        <f t="shared" si="54"/>
        <v/>
      </c>
      <c r="AB231" t="str">
        <f t="shared" si="46"/>
        <v/>
      </c>
    </row>
    <row r="232" spans="1:28" x14ac:dyDescent="0.2">
      <c r="A232">
        <f t="shared" si="55"/>
        <v>225</v>
      </c>
      <c r="B232">
        <f t="shared" si="56"/>
        <v>449</v>
      </c>
      <c r="C232" s="5"/>
      <c r="D232" s="6"/>
      <c r="E232" s="7"/>
      <c r="F232" s="7"/>
      <c r="H232">
        <f t="shared" si="60"/>
        <v>0</v>
      </c>
      <c r="I232" s="16" t="str">
        <f t="shared" si="58"/>
        <v/>
      </c>
      <c r="Q232">
        <f t="shared" si="48"/>
        <v>0</v>
      </c>
      <c r="R232">
        <f t="shared" si="61"/>
        <v>3</v>
      </c>
      <c r="S232">
        <f t="shared" si="62"/>
        <v>2</v>
      </c>
      <c r="T232">
        <f t="shared" si="63"/>
        <v>4</v>
      </c>
      <c r="U232">
        <f t="shared" si="64"/>
        <v>4</v>
      </c>
      <c r="W232">
        <f t="shared" si="57"/>
        <v>9999.0145999998967</v>
      </c>
      <c r="Y232">
        <f t="shared" si="59"/>
        <v>4.0017799999999326</v>
      </c>
      <c r="Z232">
        <f t="shared" si="59"/>
        <v>4.0014699999999443</v>
      </c>
      <c r="AA232" t="str">
        <f t="shared" si="54"/>
        <v/>
      </c>
      <c r="AB232" t="str">
        <f t="shared" si="46"/>
        <v/>
      </c>
    </row>
    <row r="233" spans="1:28" x14ac:dyDescent="0.2">
      <c r="A233">
        <f t="shared" si="55"/>
        <v>226</v>
      </c>
      <c r="B233">
        <f t="shared" si="56"/>
        <v>451</v>
      </c>
      <c r="C233" s="5"/>
      <c r="D233" s="6"/>
      <c r="E233" s="7"/>
      <c r="F233" s="7"/>
      <c r="H233">
        <f t="shared" si="60"/>
        <v>0</v>
      </c>
      <c r="I233" s="16" t="str">
        <f t="shared" si="58"/>
        <v/>
      </c>
      <c r="Q233">
        <f t="shared" si="48"/>
        <v>0</v>
      </c>
      <c r="R233">
        <f t="shared" si="61"/>
        <v>3</v>
      </c>
      <c r="S233">
        <f t="shared" si="62"/>
        <v>2</v>
      </c>
      <c r="T233">
        <f t="shared" si="63"/>
        <v>4</v>
      </c>
      <c r="U233">
        <f t="shared" si="64"/>
        <v>4</v>
      </c>
      <c r="W233">
        <f t="shared" si="57"/>
        <v>9999.014699999896</v>
      </c>
      <c r="Y233">
        <f t="shared" ref="Y233:Z248" si="65">IF(T233-T232=0,Y232+0.00001,T233)</f>
        <v>4.0017899999999322</v>
      </c>
      <c r="Z233">
        <f t="shared" si="65"/>
        <v>4.001479999999944</v>
      </c>
      <c r="AA233" t="str">
        <f t="shared" si="54"/>
        <v/>
      </c>
      <c r="AB233" t="str">
        <f t="shared" si="46"/>
        <v/>
      </c>
    </row>
    <row r="234" spans="1:28" x14ac:dyDescent="0.2">
      <c r="A234">
        <f t="shared" si="55"/>
        <v>227</v>
      </c>
      <c r="B234">
        <f t="shared" si="56"/>
        <v>453</v>
      </c>
      <c r="C234" s="5"/>
      <c r="D234" s="6"/>
      <c r="E234" s="7"/>
      <c r="F234" s="7"/>
      <c r="H234">
        <f t="shared" si="60"/>
        <v>0</v>
      </c>
      <c r="I234" s="16" t="str">
        <f t="shared" si="58"/>
        <v/>
      </c>
      <c r="Q234">
        <f t="shared" si="48"/>
        <v>0</v>
      </c>
      <c r="R234">
        <f t="shared" si="61"/>
        <v>3</v>
      </c>
      <c r="S234">
        <f t="shared" si="62"/>
        <v>2</v>
      </c>
      <c r="T234">
        <f t="shared" si="63"/>
        <v>4</v>
      </c>
      <c r="U234">
        <f t="shared" si="64"/>
        <v>4</v>
      </c>
      <c r="W234">
        <f t="shared" si="57"/>
        <v>9999.0147999998953</v>
      </c>
      <c r="Y234">
        <f t="shared" si="65"/>
        <v>4.0017999999999319</v>
      </c>
      <c r="Z234">
        <f t="shared" si="65"/>
        <v>4.0014899999999436</v>
      </c>
      <c r="AA234" t="str">
        <f t="shared" si="54"/>
        <v/>
      </c>
      <c r="AB234" t="str">
        <f t="shared" si="46"/>
        <v/>
      </c>
    </row>
    <row r="235" spans="1:28" x14ac:dyDescent="0.2">
      <c r="A235">
        <f t="shared" si="55"/>
        <v>228</v>
      </c>
      <c r="B235">
        <f t="shared" si="56"/>
        <v>455</v>
      </c>
      <c r="C235" s="5"/>
      <c r="D235" s="6"/>
      <c r="E235" s="7"/>
      <c r="F235" s="7"/>
      <c r="H235">
        <f t="shared" si="60"/>
        <v>0</v>
      </c>
      <c r="I235" s="16" t="str">
        <f t="shared" si="58"/>
        <v/>
      </c>
      <c r="Q235">
        <f t="shared" si="48"/>
        <v>0</v>
      </c>
      <c r="R235">
        <f t="shared" si="61"/>
        <v>3</v>
      </c>
      <c r="S235">
        <f t="shared" si="62"/>
        <v>2</v>
      </c>
      <c r="T235">
        <f t="shared" si="63"/>
        <v>4</v>
      </c>
      <c r="U235">
        <f t="shared" si="64"/>
        <v>4</v>
      </c>
      <c r="W235">
        <f t="shared" si="57"/>
        <v>9999.0148999998946</v>
      </c>
      <c r="Y235">
        <f t="shared" si="65"/>
        <v>4.0018099999999315</v>
      </c>
      <c r="Z235">
        <f t="shared" si="65"/>
        <v>4.0014999999999432</v>
      </c>
      <c r="AA235" t="str">
        <f t="shared" si="54"/>
        <v/>
      </c>
      <c r="AB235" t="str">
        <f t="shared" si="46"/>
        <v/>
      </c>
    </row>
    <row r="236" spans="1:28" x14ac:dyDescent="0.2">
      <c r="A236">
        <f t="shared" si="55"/>
        <v>229</v>
      </c>
      <c r="B236">
        <f t="shared" si="56"/>
        <v>457</v>
      </c>
      <c r="C236" s="5"/>
      <c r="D236" s="6"/>
      <c r="E236" s="7"/>
      <c r="F236" s="7"/>
      <c r="H236">
        <f t="shared" si="60"/>
        <v>0</v>
      </c>
      <c r="I236" s="16" t="str">
        <f t="shared" si="58"/>
        <v/>
      </c>
      <c r="Q236">
        <f t="shared" si="48"/>
        <v>0</v>
      </c>
      <c r="R236">
        <f t="shared" si="61"/>
        <v>3</v>
      </c>
      <c r="S236">
        <f t="shared" si="62"/>
        <v>2</v>
      </c>
      <c r="T236">
        <f t="shared" si="63"/>
        <v>4</v>
      </c>
      <c r="U236">
        <f t="shared" si="64"/>
        <v>4</v>
      </c>
      <c r="W236">
        <f t="shared" si="57"/>
        <v>9999.0149999998939</v>
      </c>
      <c r="Y236">
        <f t="shared" si="65"/>
        <v>4.0018199999999311</v>
      </c>
      <c r="Z236">
        <f t="shared" si="65"/>
        <v>4.0015099999999428</v>
      </c>
      <c r="AA236" t="str">
        <f t="shared" si="54"/>
        <v/>
      </c>
      <c r="AB236" t="str">
        <f t="shared" si="46"/>
        <v/>
      </c>
    </row>
    <row r="237" spans="1:28" x14ac:dyDescent="0.2">
      <c r="A237">
        <f t="shared" si="55"/>
        <v>230</v>
      </c>
      <c r="B237">
        <f t="shared" si="56"/>
        <v>459</v>
      </c>
      <c r="C237" s="5"/>
      <c r="D237" s="6"/>
      <c r="E237" s="7"/>
      <c r="F237" s="7"/>
      <c r="H237">
        <f t="shared" si="60"/>
        <v>0</v>
      </c>
      <c r="I237" s="16" t="str">
        <f t="shared" si="58"/>
        <v/>
      </c>
      <c r="Q237">
        <f t="shared" si="48"/>
        <v>0</v>
      </c>
      <c r="R237">
        <f t="shared" si="61"/>
        <v>3</v>
      </c>
      <c r="S237">
        <f t="shared" si="62"/>
        <v>2</v>
      </c>
      <c r="T237">
        <f t="shared" si="63"/>
        <v>4</v>
      </c>
      <c r="U237">
        <f t="shared" si="64"/>
        <v>4</v>
      </c>
      <c r="W237">
        <f t="shared" si="57"/>
        <v>9999.0150999998932</v>
      </c>
      <c r="Y237">
        <f t="shared" si="65"/>
        <v>4.0018299999999307</v>
      </c>
      <c r="Z237">
        <f t="shared" si="65"/>
        <v>4.0015199999999425</v>
      </c>
      <c r="AA237" t="str">
        <f t="shared" si="54"/>
        <v/>
      </c>
      <c r="AB237" t="str">
        <f t="shared" si="46"/>
        <v/>
      </c>
    </row>
    <row r="238" spans="1:28" x14ac:dyDescent="0.2">
      <c r="A238">
        <f t="shared" si="55"/>
        <v>231</v>
      </c>
      <c r="B238">
        <f t="shared" si="56"/>
        <v>461</v>
      </c>
      <c r="C238" s="5"/>
      <c r="D238" s="6"/>
      <c r="E238" s="7"/>
      <c r="F238" s="7"/>
      <c r="H238">
        <f t="shared" si="60"/>
        <v>0</v>
      </c>
      <c r="I238" s="16" t="str">
        <f t="shared" si="58"/>
        <v/>
      </c>
      <c r="Q238">
        <f t="shared" si="48"/>
        <v>0</v>
      </c>
      <c r="R238">
        <f t="shared" si="61"/>
        <v>3</v>
      </c>
      <c r="S238">
        <f t="shared" si="62"/>
        <v>2</v>
      </c>
      <c r="T238">
        <f t="shared" si="63"/>
        <v>4</v>
      </c>
      <c r="U238">
        <f t="shared" si="64"/>
        <v>4</v>
      </c>
      <c r="W238">
        <f t="shared" si="57"/>
        <v>9999.0151999998925</v>
      </c>
      <c r="Y238">
        <f t="shared" si="65"/>
        <v>4.0018399999999303</v>
      </c>
      <c r="Z238">
        <f t="shared" si="65"/>
        <v>4.0015299999999421</v>
      </c>
      <c r="AA238" t="str">
        <f t="shared" si="54"/>
        <v/>
      </c>
      <c r="AB238" t="str">
        <f t="shared" ref="AB238:AB277" si="66">IF(U238-U237=0,"",D238)</f>
        <v/>
      </c>
    </row>
    <row r="239" spans="1:28" x14ac:dyDescent="0.2">
      <c r="A239">
        <f t="shared" si="55"/>
        <v>232</v>
      </c>
      <c r="B239">
        <f t="shared" si="56"/>
        <v>463</v>
      </c>
      <c r="C239" s="5"/>
      <c r="D239" s="6"/>
      <c r="E239" s="7"/>
      <c r="F239" s="7"/>
      <c r="H239">
        <f t="shared" si="60"/>
        <v>0</v>
      </c>
      <c r="I239" s="16" t="str">
        <f t="shared" si="58"/>
        <v/>
      </c>
      <c r="Q239">
        <f t="shared" si="48"/>
        <v>0</v>
      </c>
      <c r="R239">
        <f t="shared" si="61"/>
        <v>3</v>
      </c>
      <c r="S239">
        <f t="shared" si="62"/>
        <v>2</v>
      </c>
      <c r="T239">
        <f t="shared" si="63"/>
        <v>4</v>
      </c>
      <c r="U239">
        <f t="shared" si="64"/>
        <v>4</v>
      </c>
      <c r="W239">
        <f t="shared" si="57"/>
        <v>9999.0152999998918</v>
      </c>
      <c r="Y239">
        <f t="shared" si="65"/>
        <v>4.00184999999993</v>
      </c>
      <c r="Z239">
        <f t="shared" si="65"/>
        <v>4.0015399999999417</v>
      </c>
      <c r="AA239" t="str">
        <f t="shared" si="54"/>
        <v/>
      </c>
      <c r="AB239" t="str">
        <f t="shared" si="66"/>
        <v/>
      </c>
    </row>
    <row r="240" spans="1:28" x14ac:dyDescent="0.2">
      <c r="A240">
        <f t="shared" si="55"/>
        <v>233</v>
      </c>
      <c r="B240">
        <f t="shared" si="56"/>
        <v>465</v>
      </c>
      <c r="C240" s="5"/>
      <c r="D240" s="6"/>
      <c r="E240" s="7"/>
      <c r="F240" s="7"/>
      <c r="H240">
        <f t="shared" si="60"/>
        <v>0</v>
      </c>
      <c r="I240" s="16" t="str">
        <f t="shared" si="58"/>
        <v/>
      </c>
      <c r="Q240">
        <f t="shared" si="48"/>
        <v>0</v>
      </c>
      <c r="R240">
        <f t="shared" si="61"/>
        <v>3</v>
      </c>
      <c r="S240">
        <f t="shared" si="62"/>
        <v>2</v>
      </c>
      <c r="T240">
        <f t="shared" si="63"/>
        <v>4</v>
      </c>
      <c r="U240">
        <f t="shared" si="64"/>
        <v>4</v>
      </c>
      <c r="W240">
        <f t="shared" si="57"/>
        <v>9999.0153999998911</v>
      </c>
      <c r="Y240">
        <f t="shared" si="65"/>
        <v>4.0018599999999296</v>
      </c>
      <c r="Z240">
        <f t="shared" si="65"/>
        <v>4.0015499999999413</v>
      </c>
      <c r="AA240" t="str">
        <f t="shared" si="54"/>
        <v/>
      </c>
      <c r="AB240" t="str">
        <f t="shared" si="66"/>
        <v/>
      </c>
    </row>
    <row r="241" spans="1:28" x14ac:dyDescent="0.2">
      <c r="A241">
        <f t="shared" si="55"/>
        <v>234</v>
      </c>
      <c r="B241">
        <f t="shared" si="56"/>
        <v>467</v>
      </c>
      <c r="C241" s="5"/>
      <c r="D241" s="6"/>
      <c r="E241" s="7"/>
      <c r="F241" s="7"/>
      <c r="H241">
        <f t="shared" si="60"/>
        <v>0</v>
      </c>
      <c r="I241" s="16" t="str">
        <f t="shared" si="58"/>
        <v/>
      </c>
      <c r="Q241">
        <f t="shared" si="48"/>
        <v>0</v>
      </c>
      <c r="R241">
        <f t="shared" si="61"/>
        <v>3</v>
      </c>
      <c r="S241">
        <f t="shared" si="62"/>
        <v>2</v>
      </c>
      <c r="T241">
        <f t="shared" si="63"/>
        <v>4</v>
      </c>
      <c r="U241">
        <f t="shared" si="64"/>
        <v>4</v>
      </c>
      <c r="W241">
        <f t="shared" si="57"/>
        <v>9999.0154999998904</v>
      </c>
      <c r="Y241">
        <f t="shared" si="65"/>
        <v>4.0018699999999292</v>
      </c>
      <c r="Z241">
        <f t="shared" si="65"/>
        <v>4.0015599999999409</v>
      </c>
      <c r="AA241" t="str">
        <f t="shared" si="54"/>
        <v/>
      </c>
      <c r="AB241" t="str">
        <f t="shared" si="66"/>
        <v/>
      </c>
    </row>
    <row r="242" spans="1:28" x14ac:dyDescent="0.2">
      <c r="A242">
        <f t="shared" si="55"/>
        <v>235</v>
      </c>
      <c r="B242">
        <f t="shared" si="56"/>
        <v>469</v>
      </c>
      <c r="C242" s="5"/>
      <c r="D242" s="6"/>
      <c r="E242" s="7"/>
      <c r="F242" s="7"/>
      <c r="H242">
        <f t="shared" si="60"/>
        <v>0</v>
      </c>
      <c r="I242" s="16" t="str">
        <f t="shared" si="58"/>
        <v/>
      </c>
      <c r="Q242">
        <f t="shared" si="48"/>
        <v>0</v>
      </c>
      <c r="R242">
        <f t="shared" si="61"/>
        <v>3</v>
      </c>
      <c r="S242">
        <f t="shared" si="62"/>
        <v>2</v>
      </c>
      <c r="T242">
        <f t="shared" si="63"/>
        <v>4</v>
      </c>
      <c r="U242">
        <f t="shared" si="64"/>
        <v>4</v>
      </c>
      <c r="W242">
        <f t="shared" si="57"/>
        <v>9999.0155999998897</v>
      </c>
      <c r="Y242">
        <f t="shared" si="65"/>
        <v>4.0018799999999288</v>
      </c>
      <c r="Z242">
        <f t="shared" si="65"/>
        <v>4.0015699999999406</v>
      </c>
      <c r="AA242" t="str">
        <f t="shared" si="54"/>
        <v/>
      </c>
      <c r="AB242" t="str">
        <f t="shared" si="66"/>
        <v/>
      </c>
    </row>
    <row r="243" spans="1:28" x14ac:dyDescent="0.2">
      <c r="A243">
        <f t="shared" si="55"/>
        <v>236</v>
      </c>
      <c r="B243">
        <f t="shared" si="56"/>
        <v>471</v>
      </c>
      <c r="C243" s="5"/>
      <c r="D243" s="6"/>
      <c r="E243" s="7"/>
      <c r="F243" s="7"/>
      <c r="H243">
        <f t="shared" si="60"/>
        <v>0</v>
      </c>
      <c r="I243" s="16" t="str">
        <f t="shared" si="58"/>
        <v/>
      </c>
      <c r="Q243">
        <f t="shared" si="48"/>
        <v>0</v>
      </c>
      <c r="R243">
        <f t="shared" si="61"/>
        <v>3</v>
      </c>
      <c r="S243">
        <f t="shared" si="62"/>
        <v>2</v>
      </c>
      <c r="T243">
        <f t="shared" si="63"/>
        <v>4</v>
      </c>
      <c r="U243">
        <f t="shared" si="64"/>
        <v>4</v>
      </c>
      <c r="W243">
        <f t="shared" si="57"/>
        <v>9999.015699999889</v>
      </c>
      <c r="Y243">
        <f t="shared" si="65"/>
        <v>4.0018899999999284</v>
      </c>
      <c r="Z243">
        <f t="shared" si="65"/>
        <v>4.0015799999999402</v>
      </c>
      <c r="AA243" t="str">
        <f t="shared" si="54"/>
        <v/>
      </c>
      <c r="AB243" t="str">
        <f t="shared" si="66"/>
        <v/>
      </c>
    </row>
    <row r="244" spans="1:28" x14ac:dyDescent="0.2">
      <c r="A244">
        <f t="shared" si="55"/>
        <v>237</v>
      </c>
      <c r="B244">
        <f t="shared" si="56"/>
        <v>473</v>
      </c>
      <c r="C244" s="5"/>
      <c r="D244" s="6"/>
      <c r="E244" s="7"/>
      <c r="F244" s="7"/>
      <c r="H244">
        <f t="shared" si="60"/>
        <v>0</v>
      </c>
      <c r="I244" s="16" t="str">
        <f t="shared" si="58"/>
        <v/>
      </c>
      <c r="Q244">
        <f t="shared" si="48"/>
        <v>0</v>
      </c>
      <c r="R244">
        <f t="shared" si="61"/>
        <v>3</v>
      </c>
      <c r="S244">
        <f t="shared" si="62"/>
        <v>2</v>
      </c>
      <c r="T244">
        <f t="shared" si="63"/>
        <v>4</v>
      </c>
      <c r="U244">
        <f t="shared" si="64"/>
        <v>4</v>
      </c>
      <c r="W244">
        <f t="shared" si="57"/>
        <v>9999.0157999998883</v>
      </c>
      <c r="Y244">
        <f t="shared" si="65"/>
        <v>4.0018999999999281</v>
      </c>
      <c r="Z244">
        <f t="shared" si="65"/>
        <v>4.0015899999999398</v>
      </c>
      <c r="AA244" t="str">
        <f t="shared" si="54"/>
        <v/>
      </c>
      <c r="AB244" t="str">
        <f t="shared" si="66"/>
        <v/>
      </c>
    </row>
    <row r="245" spans="1:28" x14ac:dyDescent="0.2">
      <c r="A245">
        <f t="shared" si="55"/>
        <v>238</v>
      </c>
      <c r="B245">
        <f t="shared" si="56"/>
        <v>475</v>
      </c>
      <c r="C245" s="5"/>
      <c r="D245" s="6"/>
      <c r="E245" s="7"/>
      <c r="F245" s="7"/>
      <c r="H245">
        <f t="shared" si="60"/>
        <v>0</v>
      </c>
      <c r="I245" s="16" t="str">
        <f t="shared" si="58"/>
        <v/>
      </c>
      <c r="Q245">
        <f t="shared" si="48"/>
        <v>0</v>
      </c>
      <c r="R245">
        <f t="shared" si="61"/>
        <v>3</v>
      </c>
      <c r="S245">
        <f t="shared" si="62"/>
        <v>2</v>
      </c>
      <c r="T245">
        <f t="shared" si="63"/>
        <v>4</v>
      </c>
      <c r="U245">
        <f t="shared" si="64"/>
        <v>4</v>
      </c>
      <c r="W245">
        <f t="shared" si="57"/>
        <v>9999.0158999998876</v>
      </c>
      <c r="Y245">
        <f t="shared" si="65"/>
        <v>4.0019099999999277</v>
      </c>
      <c r="Z245">
        <f t="shared" si="65"/>
        <v>4.0015999999999394</v>
      </c>
      <c r="AA245" t="str">
        <f t="shared" si="54"/>
        <v/>
      </c>
      <c r="AB245" t="str">
        <f t="shared" si="66"/>
        <v/>
      </c>
    </row>
    <row r="246" spans="1:28" x14ac:dyDescent="0.2">
      <c r="A246">
        <f t="shared" si="55"/>
        <v>239</v>
      </c>
      <c r="B246">
        <f t="shared" si="56"/>
        <v>477</v>
      </c>
      <c r="C246" s="5"/>
      <c r="D246" s="6"/>
      <c r="E246" s="7"/>
      <c r="F246" s="7"/>
      <c r="H246">
        <f t="shared" si="60"/>
        <v>0</v>
      </c>
      <c r="I246" s="16" t="str">
        <f t="shared" si="58"/>
        <v/>
      </c>
      <c r="Q246">
        <f t="shared" si="48"/>
        <v>0</v>
      </c>
      <c r="R246">
        <f t="shared" si="61"/>
        <v>3</v>
      </c>
      <c r="S246">
        <f t="shared" si="62"/>
        <v>2</v>
      </c>
      <c r="T246">
        <f t="shared" si="63"/>
        <v>4</v>
      </c>
      <c r="U246">
        <f t="shared" si="64"/>
        <v>4</v>
      </c>
      <c r="W246">
        <f t="shared" si="57"/>
        <v>9999.0159999998868</v>
      </c>
      <c r="Y246">
        <f t="shared" si="65"/>
        <v>4.0019199999999273</v>
      </c>
      <c r="Z246">
        <f t="shared" si="65"/>
        <v>4.001609999999939</v>
      </c>
      <c r="AA246" t="str">
        <f t="shared" si="54"/>
        <v/>
      </c>
      <c r="AB246" t="str">
        <f t="shared" si="66"/>
        <v/>
      </c>
    </row>
    <row r="247" spans="1:28" x14ac:dyDescent="0.2">
      <c r="A247">
        <f t="shared" si="55"/>
        <v>240</v>
      </c>
      <c r="B247">
        <f t="shared" si="56"/>
        <v>479</v>
      </c>
      <c r="C247" s="5"/>
      <c r="D247" s="6"/>
      <c r="E247" s="7"/>
      <c r="F247" s="7"/>
      <c r="H247">
        <f t="shared" si="60"/>
        <v>0</v>
      </c>
      <c r="I247" s="16" t="str">
        <f t="shared" si="58"/>
        <v/>
      </c>
      <c r="Q247">
        <f t="shared" si="48"/>
        <v>0</v>
      </c>
      <c r="R247">
        <f t="shared" si="61"/>
        <v>3</v>
      </c>
      <c r="S247">
        <f t="shared" si="62"/>
        <v>2</v>
      </c>
      <c r="T247">
        <f t="shared" si="63"/>
        <v>4</v>
      </c>
      <c r="U247">
        <f t="shared" si="64"/>
        <v>4</v>
      </c>
      <c r="W247">
        <f t="shared" si="57"/>
        <v>9999.0160999998861</v>
      </c>
      <c r="Y247">
        <f t="shared" si="65"/>
        <v>4.0019299999999269</v>
      </c>
      <c r="Z247">
        <f t="shared" si="65"/>
        <v>4.0016199999999387</v>
      </c>
      <c r="AA247" t="str">
        <f t="shared" si="54"/>
        <v/>
      </c>
      <c r="AB247" t="str">
        <f t="shared" si="66"/>
        <v/>
      </c>
    </row>
    <row r="248" spans="1:28" x14ac:dyDescent="0.2">
      <c r="A248">
        <f t="shared" si="55"/>
        <v>241</v>
      </c>
      <c r="B248">
        <f t="shared" si="56"/>
        <v>481</v>
      </c>
      <c r="C248" s="5"/>
      <c r="D248" s="6"/>
      <c r="E248" s="7"/>
      <c r="F248" s="7"/>
      <c r="H248">
        <f t="shared" si="60"/>
        <v>0</v>
      </c>
      <c r="I248" s="16" t="str">
        <f t="shared" si="58"/>
        <v/>
      </c>
      <c r="Q248">
        <f t="shared" si="48"/>
        <v>0</v>
      </c>
      <c r="R248">
        <f t="shared" si="61"/>
        <v>3</v>
      </c>
      <c r="S248">
        <f t="shared" si="62"/>
        <v>2</v>
      </c>
      <c r="T248">
        <f t="shared" si="63"/>
        <v>4</v>
      </c>
      <c r="U248">
        <f t="shared" si="64"/>
        <v>4</v>
      </c>
      <c r="W248">
        <f t="shared" si="57"/>
        <v>9999.0161999998854</v>
      </c>
      <c r="Y248">
        <f t="shared" si="65"/>
        <v>4.0019399999999266</v>
      </c>
      <c r="Z248">
        <f t="shared" si="65"/>
        <v>4.0016299999999383</v>
      </c>
      <c r="AA248" t="str">
        <f t="shared" si="54"/>
        <v/>
      </c>
      <c r="AB248" t="str">
        <f t="shared" si="66"/>
        <v/>
      </c>
    </row>
    <row r="249" spans="1:28" x14ac:dyDescent="0.2">
      <c r="A249">
        <f t="shared" si="55"/>
        <v>242</v>
      </c>
      <c r="B249">
        <f t="shared" si="56"/>
        <v>483</v>
      </c>
      <c r="C249" s="5"/>
      <c r="D249" s="6"/>
      <c r="E249" s="7"/>
      <c r="F249" s="7"/>
      <c r="H249">
        <f t="shared" si="60"/>
        <v>0</v>
      </c>
      <c r="I249" s="16" t="str">
        <f t="shared" si="58"/>
        <v/>
      </c>
      <c r="Q249">
        <f t="shared" si="48"/>
        <v>0</v>
      </c>
      <c r="R249">
        <f t="shared" si="61"/>
        <v>3</v>
      </c>
      <c r="S249">
        <f t="shared" si="62"/>
        <v>2</v>
      </c>
      <c r="T249">
        <f t="shared" si="63"/>
        <v>4</v>
      </c>
      <c r="U249">
        <f t="shared" si="64"/>
        <v>4</v>
      </c>
      <c r="W249">
        <f t="shared" si="57"/>
        <v>9999.0162999998847</v>
      </c>
      <c r="Y249">
        <f t="shared" ref="Y249:Z264" si="67">IF(T249-T248=0,Y248+0.00001,T249)</f>
        <v>4.0019499999999262</v>
      </c>
      <c r="Z249">
        <f t="shared" si="67"/>
        <v>4.0016399999999379</v>
      </c>
      <c r="AA249" t="str">
        <f t="shared" si="54"/>
        <v/>
      </c>
      <c r="AB249" t="str">
        <f t="shared" si="66"/>
        <v/>
      </c>
    </row>
    <row r="250" spans="1:28" x14ac:dyDescent="0.2">
      <c r="A250">
        <f t="shared" si="55"/>
        <v>243</v>
      </c>
      <c r="B250">
        <f t="shared" si="56"/>
        <v>485</v>
      </c>
      <c r="C250" s="5"/>
      <c r="D250" s="6"/>
      <c r="E250" s="7"/>
      <c r="F250" s="7"/>
      <c r="H250">
        <f t="shared" si="60"/>
        <v>0</v>
      </c>
      <c r="I250" s="16" t="str">
        <f t="shared" si="58"/>
        <v/>
      </c>
      <c r="Q250">
        <f t="shared" si="48"/>
        <v>0</v>
      </c>
      <c r="R250">
        <f t="shared" si="61"/>
        <v>3</v>
      </c>
      <c r="S250">
        <f t="shared" si="62"/>
        <v>2</v>
      </c>
      <c r="T250">
        <f t="shared" si="63"/>
        <v>4</v>
      </c>
      <c r="U250">
        <f t="shared" si="64"/>
        <v>4</v>
      </c>
      <c r="W250">
        <f t="shared" si="57"/>
        <v>9999.016399999884</v>
      </c>
      <c r="Y250">
        <f t="shared" si="67"/>
        <v>4.0019599999999258</v>
      </c>
      <c r="Z250">
        <f t="shared" si="67"/>
        <v>4.0016499999999375</v>
      </c>
      <c r="AA250" t="str">
        <f t="shared" si="54"/>
        <v/>
      </c>
      <c r="AB250" t="str">
        <f t="shared" si="66"/>
        <v/>
      </c>
    </row>
    <row r="251" spans="1:28" x14ac:dyDescent="0.2">
      <c r="A251">
        <f t="shared" si="55"/>
        <v>244</v>
      </c>
      <c r="B251">
        <f t="shared" si="56"/>
        <v>487</v>
      </c>
      <c r="C251" s="5"/>
      <c r="D251" s="6"/>
      <c r="E251" s="7"/>
      <c r="F251" s="7"/>
      <c r="H251">
        <f t="shared" si="60"/>
        <v>0</v>
      </c>
      <c r="I251" s="16" t="str">
        <f t="shared" si="58"/>
        <v/>
      </c>
      <c r="Q251">
        <f t="shared" si="48"/>
        <v>0</v>
      </c>
      <c r="R251">
        <f t="shared" si="61"/>
        <v>3</v>
      </c>
      <c r="S251">
        <f t="shared" si="62"/>
        <v>2</v>
      </c>
      <c r="T251">
        <f t="shared" si="63"/>
        <v>4</v>
      </c>
      <c r="U251">
        <f t="shared" si="64"/>
        <v>4</v>
      </c>
      <c r="W251">
        <f t="shared" si="57"/>
        <v>9999.0164999998833</v>
      </c>
      <c r="Y251">
        <f t="shared" si="67"/>
        <v>4.0019699999999254</v>
      </c>
      <c r="Z251">
        <f t="shared" si="67"/>
        <v>4.0016599999999372</v>
      </c>
      <c r="AA251" t="str">
        <f t="shared" si="54"/>
        <v/>
      </c>
      <c r="AB251" t="str">
        <f t="shared" si="66"/>
        <v/>
      </c>
    </row>
    <row r="252" spans="1:28" x14ac:dyDescent="0.2">
      <c r="A252">
        <f t="shared" si="55"/>
        <v>245</v>
      </c>
      <c r="B252">
        <f t="shared" si="56"/>
        <v>489</v>
      </c>
      <c r="C252" s="5"/>
      <c r="D252" s="6"/>
      <c r="E252" s="7"/>
      <c r="F252" s="7"/>
      <c r="H252">
        <f t="shared" si="60"/>
        <v>0</v>
      </c>
      <c r="I252" s="16" t="str">
        <f t="shared" si="58"/>
        <v/>
      </c>
      <c r="Q252">
        <f t="shared" si="48"/>
        <v>0</v>
      </c>
      <c r="R252">
        <f t="shared" si="61"/>
        <v>3</v>
      </c>
      <c r="S252">
        <f t="shared" si="62"/>
        <v>2</v>
      </c>
      <c r="T252">
        <f t="shared" si="63"/>
        <v>4</v>
      </c>
      <c r="U252">
        <f t="shared" si="64"/>
        <v>4</v>
      </c>
      <c r="W252">
        <f t="shared" si="57"/>
        <v>9999.0165999998826</v>
      </c>
      <c r="Y252">
        <f t="shared" si="67"/>
        <v>4.001979999999925</v>
      </c>
      <c r="Z252">
        <f t="shared" si="67"/>
        <v>4.0016699999999368</v>
      </c>
      <c r="AA252" t="str">
        <f t="shared" si="54"/>
        <v/>
      </c>
      <c r="AB252" t="str">
        <f t="shared" si="66"/>
        <v/>
      </c>
    </row>
    <row r="253" spans="1:28" x14ac:dyDescent="0.2">
      <c r="A253">
        <f t="shared" si="55"/>
        <v>246</v>
      </c>
      <c r="B253">
        <f t="shared" si="56"/>
        <v>491</v>
      </c>
      <c r="C253" s="5"/>
      <c r="D253" s="6"/>
      <c r="E253" s="7"/>
      <c r="F253" s="7"/>
      <c r="H253">
        <f t="shared" si="60"/>
        <v>0</v>
      </c>
      <c r="I253" s="16" t="str">
        <f t="shared" si="58"/>
        <v/>
      </c>
      <c r="Q253">
        <f t="shared" si="48"/>
        <v>0</v>
      </c>
      <c r="R253">
        <f t="shared" si="61"/>
        <v>3</v>
      </c>
      <c r="S253">
        <f t="shared" si="62"/>
        <v>2</v>
      </c>
      <c r="T253">
        <f t="shared" si="63"/>
        <v>4</v>
      </c>
      <c r="U253">
        <f t="shared" si="64"/>
        <v>4</v>
      </c>
      <c r="W253">
        <f t="shared" si="57"/>
        <v>9999.0166999998819</v>
      </c>
      <c r="Y253">
        <f t="shared" si="67"/>
        <v>4.0019899999999247</v>
      </c>
      <c r="Z253">
        <f t="shared" si="67"/>
        <v>4.0016799999999364</v>
      </c>
      <c r="AA253" t="str">
        <f t="shared" si="54"/>
        <v/>
      </c>
      <c r="AB253" t="str">
        <f t="shared" si="66"/>
        <v/>
      </c>
    </row>
    <row r="254" spans="1:28" x14ac:dyDescent="0.2">
      <c r="A254">
        <f t="shared" si="55"/>
        <v>247</v>
      </c>
      <c r="B254">
        <f t="shared" si="56"/>
        <v>493</v>
      </c>
      <c r="C254" s="5"/>
      <c r="D254" s="6"/>
      <c r="E254" s="7"/>
      <c r="F254" s="7"/>
      <c r="H254">
        <f t="shared" si="60"/>
        <v>0</v>
      </c>
      <c r="I254" s="16" t="str">
        <f t="shared" si="58"/>
        <v/>
      </c>
      <c r="Q254">
        <f t="shared" si="48"/>
        <v>0</v>
      </c>
      <c r="R254">
        <f t="shared" si="61"/>
        <v>3</v>
      </c>
      <c r="S254">
        <f t="shared" si="62"/>
        <v>2</v>
      </c>
      <c r="T254">
        <f t="shared" si="63"/>
        <v>4</v>
      </c>
      <c r="U254">
        <f t="shared" si="64"/>
        <v>4</v>
      </c>
      <c r="W254">
        <f t="shared" si="57"/>
        <v>9999.0167999998812</v>
      </c>
      <c r="Y254">
        <f t="shared" si="67"/>
        <v>4.0019999999999243</v>
      </c>
      <c r="Z254">
        <f t="shared" si="67"/>
        <v>4.001689999999936</v>
      </c>
      <c r="AA254" t="str">
        <f t="shared" si="54"/>
        <v/>
      </c>
      <c r="AB254" t="str">
        <f t="shared" si="66"/>
        <v/>
      </c>
    </row>
    <row r="255" spans="1:28" x14ac:dyDescent="0.2">
      <c r="A255">
        <f t="shared" si="55"/>
        <v>248</v>
      </c>
      <c r="B255">
        <f t="shared" si="56"/>
        <v>495</v>
      </c>
      <c r="C255" s="5"/>
      <c r="D255" s="6"/>
      <c r="E255" s="7"/>
      <c r="F255" s="7"/>
      <c r="H255">
        <f t="shared" si="60"/>
        <v>0</v>
      </c>
      <c r="I255" s="16" t="str">
        <f t="shared" si="58"/>
        <v/>
      </c>
      <c r="Q255">
        <f t="shared" si="48"/>
        <v>0</v>
      </c>
      <c r="R255">
        <f t="shared" si="61"/>
        <v>3</v>
      </c>
      <c r="S255">
        <f t="shared" si="62"/>
        <v>2</v>
      </c>
      <c r="T255">
        <f t="shared" si="63"/>
        <v>4</v>
      </c>
      <c r="U255">
        <f t="shared" si="64"/>
        <v>4</v>
      </c>
      <c r="W255">
        <f t="shared" si="57"/>
        <v>9999.0168999998805</v>
      </c>
      <c r="Y255">
        <f t="shared" si="67"/>
        <v>4.0020099999999239</v>
      </c>
      <c r="Z255">
        <f t="shared" si="67"/>
        <v>4.0016999999999356</v>
      </c>
      <c r="AA255" t="str">
        <f t="shared" si="54"/>
        <v/>
      </c>
      <c r="AB255" t="str">
        <f t="shared" si="66"/>
        <v/>
      </c>
    </row>
    <row r="256" spans="1:28" x14ac:dyDescent="0.2">
      <c r="A256">
        <f t="shared" si="55"/>
        <v>249</v>
      </c>
      <c r="B256">
        <f t="shared" si="56"/>
        <v>497</v>
      </c>
      <c r="C256" s="5"/>
      <c r="D256" s="6"/>
      <c r="E256" s="7"/>
      <c r="F256" s="7"/>
      <c r="H256">
        <f t="shared" si="60"/>
        <v>0</v>
      </c>
      <c r="I256" s="16" t="str">
        <f t="shared" si="58"/>
        <v/>
      </c>
      <c r="Q256">
        <f t="shared" si="48"/>
        <v>0</v>
      </c>
      <c r="R256">
        <f t="shared" si="61"/>
        <v>3</v>
      </c>
      <c r="S256">
        <f t="shared" si="62"/>
        <v>2</v>
      </c>
      <c r="T256">
        <f t="shared" si="63"/>
        <v>4</v>
      </c>
      <c r="U256">
        <f t="shared" si="64"/>
        <v>4</v>
      </c>
      <c r="W256">
        <f t="shared" si="57"/>
        <v>9999.0169999998798</v>
      </c>
      <c r="Y256">
        <f t="shared" si="67"/>
        <v>4.0020199999999235</v>
      </c>
      <c r="Z256">
        <f t="shared" si="67"/>
        <v>4.0017099999999353</v>
      </c>
      <c r="AA256" t="str">
        <f t="shared" si="54"/>
        <v/>
      </c>
      <c r="AB256" t="str">
        <f t="shared" si="66"/>
        <v/>
      </c>
    </row>
    <row r="257" spans="1:28" x14ac:dyDescent="0.2">
      <c r="A257">
        <f t="shared" si="55"/>
        <v>250</v>
      </c>
      <c r="B257">
        <f t="shared" si="56"/>
        <v>499</v>
      </c>
      <c r="C257" s="5"/>
      <c r="D257" s="6"/>
      <c r="E257" s="7"/>
      <c r="F257" s="7"/>
      <c r="H257">
        <f t="shared" si="60"/>
        <v>0</v>
      </c>
      <c r="I257" s="16" t="str">
        <f t="shared" si="58"/>
        <v/>
      </c>
      <c r="Q257">
        <f t="shared" si="48"/>
        <v>0</v>
      </c>
      <c r="R257">
        <f t="shared" si="61"/>
        <v>3</v>
      </c>
      <c r="S257">
        <f t="shared" si="62"/>
        <v>2</v>
      </c>
      <c r="T257">
        <f t="shared" si="63"/>
        <v>4</v>
      </c>
      <c r="U257">
        <f t="shared" si="64"/>
        <v>4</v>
      </c>
      <c r="W257">
        <f t="shared" si="57"/>
        <v>9999.0170999998791</v>
      </c>
      <c r="Y257">
        <f t="shared" si="67"/>
        <v>4.0020299999999231</v>
      </c>
      <c r="Z257">
        <f t="shared" si="67"/>
        <v>4.0017199999999349</v>
      </c>
      <c r="AA257" t="str">
        <f t="shared" si="54"/>
        <v/>
      </c>
      <c r="AB257" t="str">
        <f t="shared" si="66"/>
        <v/>
      </c>
    </row>
    <row r="258" spans="1:28" x14ac:dyDescent="0.2">
      <c r="A258">
        <f t="shared" si="55"/>
        <v>251</v>
      </c>
      <c r="B258">
        <f t="shared" si="56"/>
        <v>501</v>
      </c>
      <c r="C258" s="5"/>
      <c r="D258" s="6"/>
      <c r="E258" s="7"/>
      <c r="F258" s="7"/>
      <c r="H258">
        <f t="shared" si="60"/>
        <v>0</v>
      </c>
      <c r="I258" s="16" t="str">
        <f t="shared" si="58"/>
        <v/>
      </c>
      <c r="Q258">
        <f t="shared" si="48"/>
        <v>0</v>
      </c>
      <c r="R258">
        <f t="shared" si="61"/>
        <v>3</v>
      </c>
      <c r="S258">
        <f t="shared" si="62"/>
        <v>2</v>
      </c>
      <c r="T258">
        <f t="shared" si="63"/>
        <v>4</v>
      </c>
      <c r="U258">
        <f t="shared" si="64"/>
        <v>4</v>
      </c>
      <c r="W258">
        <f t="shared" si="57"/>
        <v>9999.0171999998784</v>
      </c>
      <c r="Y258">
        <f t="shared" si="67"/>
        <v>4.0020399999999228</v>
      </c>
      <c r="Z258">
        <f t="shared" si="67"/>
        <v>4.0017299999999345</v>
      </c>
      <c r="AA258" t="str">
        <f t="shared" si="54"/>
        <v/>
      </c>
      <c r="AB258" t="str">
        <f t="shared" si="66"/>
        <v/>
      </c>
    </row>
    <row r="259" spans="1:28" x14ac:dyDescent="0.2">
      <c r="A259">
        <f t="shared" si="55"/>
        <v>252</v>
      </c>
      <c r="B259">
        <f t="shared" si="56"/>
        <v>503</v>
      </c>
      <c r="C259" s="5"/>
      <c r="D259" s="6"/>
      <c r="E259" s="7"/>
      <c r="F259" s="7"/>
      <c r="H259">
        <f t="shared" si="60"/>
        <v>0</v>
      </c>
      <c r="I259" s="16" t="str">
        <f t="shared" si="58"/>
        <v/>
      </c>
      <c r="Q259">
        <f t="shared" si="48"/>
        <v>0</v>
      </c>
      <c r="R259">
        <f t="shared" si="61"/>
        <v>3</v>
      </c>
      <c r="S259">
        <f t="shared" si="62"/>
        <v>2</v>
      </c>
      <c r="T259">
        <f t="shared" si="63"/>
        <v>4</v>
      </c>
      <c r="U259">
        <f t="shared" si="64"/>
        <v>4</v>
      </c>
      <c r="W259">
        <f t="shared" si="57"/>
        <v>9999.0172999998777</v>
      </c>
      <c r="Y259">
        <f t="shared" si="67"/>
        <v>4.0020499999999224</v>
      </c>
      <c r="Z259">
        <f t="shared" si="67"/>
        <v>4.0017399999999341</v>
      </c>
      <c r="AA259" t="str">
        <f t="shared" si="54"/>
        <v/>
      </c>
      <c r="AB259" t="str">
        <f t="shared" si="66"/>
        <v/>
      </c>
    </row>
    <row r="260" spans="1:28" x14ac:dyDescent="0.2">
      <c r="A260">
        <f t="shared" si="55"/>
        <v>253</v>
      </c>
      <c r="B260">
        <f t="shared" si="56"/>
        <v>505</v>
      </c>
      <c r="C260" s="5"/>
      <c r="D260" s="6"/>
      <c r="E260" s="7"/>
      <c r="F260" s="7"/>
      <c r="H260">
        <f t="shared" si="60"/>
        <v>0</v>
      </c>
      <c r="I260" s="16" t="str">
        <f t="shared" si="58"/>
        <v/>
      </c>
      <c r="Q260">
        <f t="shared" si="48"/>
        <v>0</v>
      </c>
      <c r="R260">
        <f t="shared" si="61"/>
        <v>3</v>
      </c>
      <c r="S260">
        <f t="shared" si="62"/>
        <v>2</v>
      </c>
      <c r="T260">
        <f t="shared" si="63"/>
        <v>4</v>
      </c>
      <c r="U260">
        <f t="shared" si="64"/>
        <v>4</v>
      </c>
      <c r="W260">
        <f t="shared" si="57"/>
        <v>9999.0173999998769</v>
      </c>
      <c r="Y260">
        <f t="shared" si="67"/>
        <v>4.002059999999922</v>
      </c>
      <c r="Z260">
        <f t="shared" si="67"/>
        <v>4.0017499999999337</v>
      </c>
      <c r="AA260" t="str">
        <f t="shared" si="54"/>
        <v/>
      </c>
      <c r="AB260" t="str">
        <f t="shared" si="66"/>
        <v/>
      </c>
    </row>
    <row r="261" spans="1:28" x14ac:dyDescent="0.2">
      <c r="A261">
        <f t="shared" si="55"/>
        <v>254</v>
      </c>
      <c r="B261">
        <f t="shared" si="56"/>
        <v>507</v>
      </c>
      <c r="C261" s="5"/>
      <c r="D261" s="6"/>
      <c r="E261" s="7"/>
      <c r="F261" s="7"/>
      <c r="H261">
        <f t="shared" si="60"/>
        <v>0</v>
      </c>
      <c r="I261" s="16" t="str">
        <f t="shared" si="58"/>
        <v/>
      </c>
      <c r="Q261">
        <f t="shared" si="48"/>
        <v>0</v>
      </c>
      <c r="R261">
        <f t="shared" si="61"/>
        <v>3</v>
      </c>
      <c r="S261">
        <f t="shared" si="62"/>
        <v>2</v>
      </c>
      <c r="T261">
        <f t="shared" si="63"/>
        <v>4</v>
      </c>
      <c r="U261">
        <f t="shared" si="64"/>
        <v>4</v>
      </c>
      <c r="W261">
        <f t="shared" si="57"/>
        <v>9999.0174999998762</v>
      </c>
      <c r="Y261">
        <f t="shared" si="67"/>
        <v>4.0020699999999216</v>
      </c>
      <c r="Z261">
        <f t="shared" si="67"/>
        <v>4.0017599999999334</v>
      </c>
      <c r="AA261" t="str">
        <f t="shared" si="54"/>
        <v/>
      </c>
      <c r="AB261" t="str">
        <f t="shared" si="66"/>
        <v/>
      </c>
    </row>
    <row r="262" spans="1:28" x14ac:dyDescent="0.2">
      <c r="A262">
        <f t="shared" si="55"/>
        <v>255</v>
      </c>
      <c r="B262">
        <f t="shared" si="56"/>
        <v>509</v>
      </c>
      <c r="C262" s="5"/>
      <c r="D262" s="6"/>
      <c r="E262" s="7"/>
      <c r="F262" s="7"/>
      <c r="H262">
        <f t="shared" si="60"/>
        <v>0</v>
      </c>
      <c r="I262" s="16" t="str">
        <f t="shared" si="58"/>
        <v/>
      </c>
      <c r="Q262">
        <f t="shared" si="48"/>
        <v>0</v>
      </c>
      <c r="R262">
        <f t="shared" si="61"/>
        <v>3</v>
      </c>
      <c r="S262">
        <f t="shared" si="62"/>
        <v>2</v>
      </c>
      <c r="T262">
        <f t="shared" si="63"/>
        <v>4</v>
      </c>
      <c r="U262">
        <f t="shared" si="64"/>
        <v>4</v>
      </c>
      <c r="W262">
        <f t="shared" si="57"/>
        <v>9999.0175999998755</v>
      </c>
      <c r="Y262">
        <f t="shared" si="67"/>
        <v>4.0020799999999213</v>
      </c>
      <c r="Z262">
        <f t="shared" si="67"/>
        <v>4.001769999999933</v>
      </c>
      <c r="AA262" t="str">
        <f t="shared" si="54"/>
        <v/>
      </c>
      <c r="AB262" t="str">
        <f t="shared" si="66"/>
        <v/>
      </c>
    </row>
    <row r="263" spans="1:28" x14ac:dyDescent="0.2">
      <c r="A263">
        <f t="shared" si="55"/>
        <v>256</v>
      </c>
      <c r="B263">
        <f t="shared" si="56"/>
        <v>511</v>
      </c>
      <c r="C263" s="5"/>
      <c r="D263" s="6"/>
      <c r="E263" s="7"/>
      <c r="F263" s="7"/>
      <c r="H263">
        <f t="shared" si="60"/>
        <v>0</v>
      </c>
      <c r="I263" s="16" t="str">
        <f t="shared" si="58"/>
        <v/>
      </c>
      <c r="Q263">
        <f t="shared" si="48"/>
        <v>0</v>
      </c>
      <c r="R263">
        <f t="shared" si="61"/>
        <v>3</v>
      </c>
      <c r="S263">
        <f t="shared" si="62"/>
        <v>2</v>
      </c>
      <c r="T263">
        <f t="shared" si="63"/>
        <v>4</v>
      </c>
      <c r="U263">
        <f t="shared" si="64"/>
        <v>4</v>
      </c>
      <c r="W263">
        <f t="shared" si="57"/>
        <v>9999.0176999998748</v>
      </c>
      <c r="Y263">
        <f t="shared" si="67"/>
        <v>4.0020899999999209</v>
      </c>
      <c r="Z263">
        <f t="shared" si="67"/>
        <v>4.0017799999999326</v>
      </c>
      <c r="AA263" t="str">
        <f t="shared" si="54"/>
        <v/>
      </c>
      <c r="AB263" t="str">
        <f t="shared" si="66"/>
        <v/>
      </c>
    </row>
    <row r="264" spans="1:28" x14ac:dyDescent="0.2">
      <c r="A264">
        <f t="shared" si="55"/>
        <v>257</v>
      </c>
      <c r="B264">
        <f t="shared" si="56"/>
        <v>513</v>
      </c>
      <c r="C264" s="5"/>
      <c r="D264" s="6"/>
      <c r="E264" s="7"/>
      <c r="F264" s="7"/>
      <c r="H264">
        <f t="shared" si="60"/>
        <v>0</v>
      </c>
      <c r="I264" s="16" t="str">
        <f t="shared" si="58"/>
        <v/>
      </c>
      <c r="Q264">
        <f t="shared" si="48"/>
        <v>0</v>
      </c>
      <c r="R264">
        <f t="shared" si="61"/>
        <v>3</v>
      </c>
      <c r="S264">
        <f t="shared" si="62"/>
        <v>2</v>
      </c>
      <c r="T264">
        <f t="shared" si="63"/>
        <v>4</v>
      </c>
      <c r="U264">
        <f t="shared" si="64"/>
        <v>4</v>
      </c>
      <c r="W264">
        <f t="shared" si="57"/>
        <v>9999.0177999998741</v>
      </c>
      <c r="Y264">
        <f t="shared" si="67"/>
        <v>4.0020999999999205</v>
      </c>
      <c r="Z264">
        <f t="shared" si="67"/>
        <v>4.0017899999999322</v>
      </c>
      <c r="AA264" t="str">
        <f t="shared" si="54"/>
        <v/>
      </c>
      <c r="AB264" t="str">
        <f t="shared" si="66"/>
        <v/>
      </c>
    </row>
    <row r="265" spans="1:28" x14ac:dyDescent="0.2">
      <c r="A265">
        <f t="shared" si="55"/>
        <v>258</v>
      </c>
      <c r="B265">
        <f t="shared" si="56"/>
        <v>515</v>
      </c>
      <c r="C265" s="5"/>
      <c r="D265" s="6"/>
      <c r="E265" s="7"/>
      <c r="F265" s="7"/>
      <c r="H265">
        <f t="shared" si="60"/>
        <v>0</v>
      </c>
      <c r="I265" s="16" t="str">
        <f t="shared" si="58"/>
        <v/>
      </c>
      <c r="Q265">
        <f t="shared" si="48"/>
        <v>0</v>
      </c>
      <c r="R265">
        <f t="shared" si="61"/>
        <v>3</v>
      </c>
      <c r="S265">
        <f t="shared" si="62"/>
        <v>2</v>
      </c>
      <c r="T265">
        <f t="shared" si="63"/>
        <v>4</v>
      </c>
      <c r="U265">
        <f t="shared" si="64"/>
        <v>4</v>
      </c>
      <c r="W265">
        <f t="shared" si="57"/>
        <v>9999.0178999998734</v>
      </c>
      <c r="Y265">
        <f t="shared" ref="Y265:Z277" si="68">IF(T265-T264=0,Y264+0.00001,T265)</f>
        <v>4.0021099999999201</v>
      </c>
      <c r="Z265">
        <f t="shared" si="68"/>
        <v>4.0017999999999319</v>
      </c>
      <c r="AA265" t="str">
        <f t="shared" ref="AA265:AA277" si="69">IF(T265-T264=0,"",D265)</f>
        <v/>
      </c>
      <c r="AB265" t="str">
        <f t="shared" si="66"/>
        <v/>
      </c>
    </row>
    <row r="266" spans="1:28" x14ac:dyDescent="0.2">
      <c r="A266">
        <f t="shared" ref="A266:A277" si="70">A265+1</f>
        <v>259</v>
      </c>
      <c r="B266">
        <f t="shared" ref="B266:B277" si="71">B265+2</f>
        <v>517</v>
      </c>
      <c r="C266" s="5"/>
      <c r="D266" s="6"/>
      <c r="E266" s="7"/>
      <c r="F266" s="7"/>
      <c r="H266">
        <f t="shared" si="60"/>
        <v>0</v>
      </c>
      <c r="I266" s="16" t="str">
        <f t="shared" si="58"/>
        <v/>
      </c>
      <c r="Q266">
        <f t="shared" si="48"/>
        <v>0</v>
      </c>
      <c r="R266">
        <f t="shared" si="61"/>
        <v>3</v>
      </c>
      <c r="S266">
        <f t="shared" si="62"/>
        <v>2</v>
      </c>
      <c r="T266">
        <f t="shared" si="63"/>
        <v>4</v>
      </c>
      <c r="U266">
        <f t="shared" si="64"/>
        <v>4</v>
      </c>
      <c r="W266">
        <f t="shared" ref="W266:W276" si="72">IF(E266="",W265+0.0001,E266)</f>
        <v>9999.0179999998727</v>
      </c>
      <c r="Y266">
        <f t="shared" si="68"/>
        <v>4.0021199999999197</v>
      </c>
      <c r="Z266">
        <f t="shared" si="68"/>
        <v>4.0018099999999315</v>
      </c>
      <c r="AA266" t="str">
        <f t="shared" si="69"/>
        <v/>
      </c>
      <c r="AB266" t="str">
        <f t="shared" si="66"/>
        <v/>
      </c>
    </row>
    <row r="267" spans="1:28" x14ac:dyDescent="0.2">
      <c r="A267">
        <f t="shared" si="70"/>
        <v>260</v>
      </c>
      <c r="B267">
        <f t="shared" si="71"/>
        <v>519</v>
      </c>
      <c r="C267" s="5"/>
      <c r="D267" s="6"/>
      <c r="E267" s="7"/>
      <c r="F267" s="7"/>
      <c r="H267">
        <f t="shared" si="60"/>
        <v>0</v>
      </c>
      <c r="I267" s="16" t="str">
        <f t="shared" si="58"/>
        <v/>
      </c>
      <c r="Q267">
        <f t="shared" si="48"/>
        <v>0</v>
      </c>
      <c r="R267">
        <f t="shared" si="61"/>
        <v>3</v>
      </c>
      <c r="S267">
        <f t="shared" si="62"/>
        <v>2</v>
      </c>
      <c r="T267">
        <f t="shared" si="63"/>
        <v>4</v>
      </c>
      <c r="U267">
        <f t="shared" si="64"/>
        <v>4</v>
      </c>
      <c r="W267">
        <f t="shared" si="72"/>
        <v>9999.018099999872</v>
      </c>
      <c r="Y267">
        <f t="shared" si="68"/>
        <v>4.0021299999999194</v>
      </c>
      <c r="Z267">
        <f t="shared" si="68"/>
        <v>4.0018199999999311</v>
      </c>
      <c r="AA267" t="str">
        <f t="shared" si="69"/>
        <v/>
      </c>
      <c r="AB267" t="str">
        <f t="shared" si="66"/>
        <v/>
      </c>
    </row>
    <row r="268" spans="1:28" x14ac:dyDescent="0.2">
      <c r="A268">
        <f t="shared" si="70"/>
        <v>261</v>
      </c>
      <c r="B268">
        <f t="shared" si="71"/>
        <v>521</v>
      </c>
      <c r="C268" s="5"/>
      <c r="D268" s="6"/>
      <c r="E268" s="7"/>
      <c r="F268" s="7"/>
      <c r="H268">
        <f t="shared" si="60"/>
        <v>0</v>
      </c>
      <c r="I268" s="16" t="str">
        <f t="shared" si="58"/>
        <v/>
      </c>
      <c r="Q268">
        <f t="shared" si="48"/>
        <v>0</v>
      </c>
      <c r="R268">
        <f t="shared" si="61"/>
        <v>3</v>
      </c>
      <c r="S268">
        <f t="shared" si="62"/>
        <v>2</v>
      </c>
      <c r="T268">
        <f t="shared" si="63"/>
        <v>4</v>
      </c>
      <c r="U268">
        <f t="shared" si="64"/>
        <v>4</v>
      </c>
      <c r="W268">
        <f t="shared" si="72"/>
        <v>9999.0181999998713</v>
      </c>
      <c r="Y268">
        <f t="shared" si="68"/>
        <v>4.002139999999919</v>
      </c>
      <c r="Z268">
        <f t="shared" si="68"/>
        <v>4.0018299999999307</v>
      </c>
      <c r="AA268" t="str">
        <f t="shared" si="69"/>
        <v/>
      </c>
      <c r="AB268" t="str">
        <f t="shared" si="66"/>
        <v/>
      </c>
    </row>
    <row r="269" spans="1:28" x14ac:dyDescent="0.2">
      <c r="A269">
        <f t="shared" si="70"/>
        <v>262</v>
      </c>
      <c r="B269">
        <f t="shared" si="71"/>
        <v>523</v>
      </c>
      <c r="C269" s="5"/>
      <c r="D269" s="6"/>
      <c r="E269" s="7"/>
      <c r="F269" s="7"/>
      <c r="H269">
        <f t="shared" si="60"/>
        <v>0</v>
      </c>
      <c r="I269" s="16" t="str">
        <f t="shared" si="58"/>
        <v/>
      </c>
      <c r="Q269">
        <f t="shared" si="48"/>
        <v>0</v>
      </c>
      <c r="R269">
        <f t="shared" si="61"/>
        <v>3</v>
      </c>
      <c r="S269">
        <f t="shared" si="62"/>
        <v>2</v>
      </c>
      <c r="T269">
        <f t="shared" si="63"/>
        <v>4</v>
      </c>
      <c r="U269">
        <f t="shared" si="64"/>
        <v>4</v>
      </c>
      <c r="W269">
        <f t="shared" si="72"/>
        <v>9999.0182999998706</v>
      </c>
      <c r="Y269">
        <f t="shared" si="68"/>
        <v>4.0021499999999186</v>
      </c>
      <c r="Z269">
        <f t="shared" si="68"/>
        <v>4.0018399999999303</v>
      </c>
      <c r="AA269" t="str">
        <f t="shared" si="69"/>
        <v/>
      </c>
      <c r="AB269" t="str">
        <f t="shared" si="66"/>
        <v/>
      </c>
    </row>
    <row r="270" spans="1:28" x14ac:dyDescent="0.2">
      <c r="A270">
        <f t="shared" si="70"/>
        <v>263</v>
      </c>
      <c r="B270">
        <f t="shared" si="71"/>
        <v>525</v>
      </c>
      <c r="C270" s="5"/>
      <c r="D270" s="6"/>
      <c r="E270" s="7"/>
      <c r="F270" s="7"/>
      <c r="H270">
        <f t="shared" si="60"/>
        <v>0</v>
      </c>
      <c r="I270" s="16" t="str">
        <f t="shared" si="58"/>
        <v/>
      </c>
      <c r="Q270">
        <f t="shared" si="48"/>
        <v>0</v>
      </c>
      <c r="R270">
        <f t="shared" si="61"/>
        <v>3</v>
      </c>
      <c r="S270">
        <f t="shared" si="62"/>
        <v>2</v>
      </c>
      <c r="T270">
        <f t="shared" si="63"/>
        <v>4</v>
      </c>
      <c r="U270">
        <f t="shared" si="64"/>
        <v>4</v>
      </c>
      <c r="W270">
        <f t="shared" si="72"/>
        <v>9999.0183999998699</v>
      </c>
      <c r="Y270">
        <f t="shared" si="68"/>
        <v>4.0021599999999182</v>
      </c>
      <c r="Z270">
        <f t="shared" si="68"/>
        <v>4.00184999999993</v>
      </c>
      <c r="AA270" t="str">
        <f t="shared" si="69"/>
        <v/>
      </c>
      <c r="AB270" t="str">
        <f t="shared" si="66"/>
        <v/>
      </c>
    </row>
    <row r="271" spans="1:28" x14ac:dyDescent="0.2">
      <c r="A271">
        <f t="shared" si="70"/>
        <v>264</v>
      </c>
      <c r="B271">
        <f t="shared" si="71"/>
        <v>527</v>
      </c>
      <c r="C271" s="5"/>
      <c r="D271" s="6"/>
      <c r="E271" s="7"/>
      <c r="F271" s="7"/>
      <c r="H271">
        <f t="shared" si="60"/>
        <v>0</v>
      </c>
      <c r="I271" s="16" t="str">
        <f>IF(AND(AND(C271="",D271="",E271="",F271=""),OR(C272&lt;&gt;"",D272&lt;&gt;"")),"Bitte diese Zeile nicht leer lassen",IF(AND(D271&lt;&gt;"",OR(C271&lt;&gt;"",E271&lt;&gt;"",F271&lt;&gt;"")),"Bitte Zeile nur als Titelzeile (Spalte D) oder als Kontozeile (andere Spalten) verwenden",IF(E271="","",IF(AND(E271&lt;&gt;"",F271&lt;&gt;"",C271=""),"Bitte gültige Kontokategorie (s. oben) zuweisen",IF(OR(E271&lt;=E270,E271&lt;=E269),"Kontonummern müssen aufsteigend eingegeben werden.",IF(OR(E271&lt;1000,E271&gt;9999),CONCATENATE(E271," auf Spalte F ist keine vierstellige Kontonummer"),IF(OR(C271=C$2,C271=C$3,C271=C$4,C271=C$5),"","Bitte gültige Kontokategorie eingeben")))))))</f>
        <v/>
      </c>
      <c r="Q271">
        <f t="shared" si="48"/>
        <v>0</v>
      </c>
      <c r="R271">
        <f t="shared" ref="R271:R277" si="73">IF(OR(AND(D271&lt;&gt;"",C272="",C273=$C$2),AND(D271&lt;&gt;"",C272=$C$2)),R270+1,R270)</f>
        <v>3</v>
      </c>
      <c r="S271">
        <f t="shared" ref="S271:S277" si="74">IF(OR(AND(D271&lt;&gt;"",C272="",C273=$C$3),AND(D271&lt;&gt;"",C272=$C$3)),S270+1,S270)</f>
        <v>2</v>
      </c>
      <c r="T271">
        <f t="shared" ref="T271:T277" si="75">IF(OR(AND(D271&lt;&gt;"",C272="",C273=$C$4),AND(D271&lt;&gt;"",C272=$C$4)),T270+1,T270)</f>
        <v>4</v>
      </c>
      <c r="U271">
        <f t="shared" ref="U271:U277" si="76">IF(OR(AND(D271&lt;&gt;"",C272="",C273=$C$5),AND(D271&lt;&gt;"",C272=$C$5)),U270+1,U270)</f>
        <v>4</v>
      </c>
      <c r="W271">
        <f t="shared" si="72"/>
        <v>9999.0184999998692</v>
      </c>
      <c r="Y271">
        <f t="shared" si="68"/>
        <v>4.0021699999999178</v>
      </c>
      <c r="Z271">
        <f t="shared" si="68"/>
        <v>4.0018599999999296</v>
      </c>
      <c r="AA271" t="str">
        <f t="shared" si="69"/>
        <v/>
      </c>
      <c r="AB271" t="str">
        <f t="shared" si="66"/>
        <v/>
      </c>
    </row>
    <row r="272" spans="1:28" x14ac:dyDescent="0.2">
      <c r="A272">
        <f t="shared" si="70"/>
        <v>265</v>
      </c>
      <c r="B272">
        <f t="shared" si="71"/>
        <v>529</v>
      </c>
      <c r="C272" s="5"/>
      <c r="D272" s="6"/>
      <c r="E272" s="7"/>
      <c r="F272" s="7"/>
      <c r="H272">
        <f t="shared" si="60"/>
        <v>0</v>
      </c>
      <c r="I272" s="16" t="str">
        <f>IF(AND(AND(C272="",D272="",E272="",F272=""),OR(C273&lt;&gt;"",D273&lt;&gt;"")),"Bitte diese Zeile nicht leer lassen",IF(AND(D272&lt;&gt;"",OR(C272&lt;&gt;"",E272&lt;&gt;"",F272&lt;&gt;"")),"Bitte Zeile nur als Titelzeile (Spalte D) oder als Kontozeile (andere Spalten) verwenden",IF(E272="","",IF(AND(E272&lt;&gt;"",F272&lt;&gt;"",C272=""),"Bitte gültige Kontokategorie (s. oben) zuweisen",IF(OR(E272&lt;=E271,E272&lt;=E270),"Kontonummern müssen aufsteigend eingegeben werden.",IF(OR(E272&lt;1000,E272&gt;9999),CONCATENATE(E272," auf Spalte F ist keine vierstellige Kontonummer"),IF(OR(C272=C$2,C272=C$3,C272=C$4,C272=C$5),"","Bitte gültige Kontokategorie eingeben")))))))</f>
        <v/>
      </c>
      <c r="Q272">
        <f t="shared" si="48"/>
        <v>0</v>
      </c>
      <c r="R272">
        <f t="shared" si="73"/>
        <v>3</v>
      </c>
      <c r="S272">
        <f t="shared" si="74"/>
        <v>2</v>
      </c>
      <c r="T272">
        <f t="shared" si="75"/>
        <v>4</v>
      </c>
      <c r="U272">
        <f t="shared" si="76"/>
        <v>4</v>
      </c>
      <c r="W272">
        <f t="shared" si="72"/>
        <v>9999.0185999998685</v>
      </c>
      <c r="Y272">
        <f t="shared" si="68"/>
        <v>4.0021799999999175</v>
      </c>
      <c r="Z272">
        <f t="shared" si="68"/>
        <v>4.0018699999999292</v>
      </c>
      <c r="AA272" t="str">
        <f t="shared" si="69"/>
        <v/>
      </c>
      <c r="AB272" t="str">
        <f t="shared" si="66"/>
        <v/>
      </c>
    </row>
    <row r="273" spans="1:28" x14ac:dyDescent="0.2">
      <c r="A273">
        <f t="shared" si="70"/>
        <v>266</v>
      </c>
      <c r="B273">
        <f t="shared" si="71"/>
        <v>531</v>
      </c>
      <c r="C273" s="5"/>
      <c r="D273" s="6"/>
      <c r="E273" s="7"/>
      <c r="F273" s="7"/>
      <c r="H273">
        <f t="shared" si="60"/>
        <v>0</v>
      </c>
      <c r="I273" s="16" t="str">
        <f>IF(AND(AND(C273="",D273="",E273="",F273=""),OR(C274&lt;&gt;"",D274&lt;&gt;"")),"Bitte diese Zeile nicht leer lassen",IF(AND(D273&lt;&gt;"",OR(C273&lt;&gt;"",E273&lt;&gt;"",F273&lt;&gt;"")),"Bitte Zeile nur als Titelzeile (Spalte D) oder als Kontozeile (andere Spalten) verwenden",IF(E273="","",IF(AND(E273&lt;&gt;"",F273&lt;&gt;"",C273=""),"Bitte gültige Kontokategorie (s. oben) zuweisen",IF(OR(E273&lt;=E272,E273&lt;=E271),"Kontonummern müssen aufsteigend eingegeben werden.",IF(OR(E273&lt;1000,E273&gt;9999),CONCATENATE(E273," auf Spalte F ist keine vierstellige Kontonummer"),IF(OR(C273=C$2,C273=C$3,C273=C$4,C273=C$5),"","Bitte gültige Kontokategorie eingeben")))))))</f>
        <v/>
      </c>
      <c r="Q273">
        <f t="shared" si="48"/>
        <v>0</v>
      </c>
      <c r="R273">
        <f t="shared" si="73"/>
        <v>3</v>
      </c>
      <c r="S273">
        <f t="shared" si="74"/>
        <v>2</v>
      </c>
      <c r="T273">
        <f t="shared" si="75"/>
        <v>4</v>
      </c>
      <c r="U273">
        <f t="shared" si="76"/>
        <v>4</v>
      </c>
      <c r="W273">
        <f t="shared" si="72"/>
        <v>9999.0186999998677</v>
      </c>
      <c r="Y273">
        <f t="shared" si="68"/>
        <v>4.0021899999999171</v>
      </c>
      <c r="Z273">
        <f t="shared" si="68"/>
        <v>4.0018799999999288</v>
      </c>
      <c r="AA273" t="str">
        <f t="shared" si="69"/>
        <v/>
      </c>
      <c r="AB273" t="str">
        <f t="shared" si="66"/>
        <v/>
      </c>
    </row>
    <row r="274" spans="1:28" x14ac:dyDescent="0.2">
      <c r="A274">
        <f t="shared" si="70"/>
        <v>267</v>
      </c>
      <c r="B274">
        <f t="shared" si="71"/>
        <v>533</v>
      </c>
      <c r="C274" s="5"/>
      <c r="D274" s="6"/>
      <c r="E274" s="7"/>
      <c r="F274" s="7"/>
      <c r="H274">
        <f t="shared" si="60"/>
        <v>0</v>
      </c>
      <c r="I274" s="16" t="str">
        <f>IF(AND(AND(C274="",D274="",E274="",F274=""),OR(C275&lt;&gt;"",D275&lt;&gt;"")),"Bitte diese Zeile nicht leer lassen",IF(AND(D274&lt;&gt;"",OR(C274&lt;&gt;"",E274&lt;&gt;"",F274&lt;&gt;"")),"Bitte Zeile nur als Titelzeile (Spalte D) oder als Kontozeile (andere Spalten) verwenden",IF(E274="","",IF(AND(E274&lt;&gt;"",F274&lt;&gt;"",C274=""),"Bitte gültige Kontokategorie (s. oben) zuweisen",IF(OR(E274&lt;=E273,E274&lt;=E272),"Kontonummern müssen aufsteigend eingegeben werden.",IF(OR(E274&lt;1000,E274&gt;9999),CONCATENATE(E274," auf Spalte F ist keine vierstellige Kontonummer"),IF(OR(C274=C$2,C274=C$3,C274=C$4,C274=C$5),"","Bitte gültige Kontokategorie eingeben")))))))</f>
        <v/>
      </c>
      <c r="Q274">
        <f t="shared" si="48"/>
        <v>0</v>
      </c>
      <c r="R274">
        <f t="shared" si="73"/>
        <v>3</v>
      </c>
      <c r="S274">
        <f t="shared" si="74"/>
        <v>2</v>
      </c>
      <c r="T274">
        <f t="shared" si="75"/>
        <v>4</v>
      </c>
      <c r="U274">
        <f t="shared" si="76"/>
        <v>4</v>
      </c>
      <c r="W274">
        <f t="shared" si="72"/>
        <v>9999.018799999867</v>
      </c>
      <c r="Y274">
        <f t="shared" si="68"/>
        <v>4.0021999999999167</v>
      </c>
      <c r="Z274">
        <f t="shared" si="68"/>
        <v>4.0018899999999284</v>
      </c>
      <c r="AA274" t="str">
        <f t="shared" si="69"/>
        <v/>
      </c>
      <c r="AB274" t="str">
        <f t="shared" si="66"/>
        <v/>
      </c>
    </row>
    <row r="275" spans="1:28" x14ac:dyDescent="0.2">
      <c r="A275">
        <f t="shared" si="70"/>
        <v>268</v>
      </c>
      <c r="B275">
        <f t="shared" si="71"/>
        <v>535</v>
      </c>
      <c r="C275" s="5"/>
      <c r="D275" s="6"/>
      <c r="E275" s="7"/>
      <c r="F275" s="7"/>
      <c r="H275">
        <f t="shared" si="60"/>
        <v>0</v>
      </c>
      <c r="I275" s="16" t="str">
        <f>IF(AND(AND(C275="",D275="",E275="",F275=""),OR(C276&lt;&gt;"",D276&lt;&gt;"")),"Bitte diese Zeile nicht leer lassen",IF(AND(D275&lt;&gt;"",OR(C275&lt;&gt;"",E275&lt;&gt;"",F275&lt;&gt;"")),"Bitte Zeile nur als Titelzeile (Spalte D) oder als Kontozeile (andere Spalten) verwenden",IF(E275="","",IF(AND(E275&lt;&gt;"",F275&lt;&gt;"",C275=""),"Bitte gültige Kontokategorie (s. oben) zuweisen",IF(OR(E275&lt;=E274,E275&lt;=E273),"Kontonummern müssen aufsteigend eingegeben werden.",IF(OR(E275&lt;1000,E275&gt;9999),CONCATENATE(E275," auf Spalte F ist keine vierstellige Kontonummer"),IF(OR(C275=C$2,C275=C$3,C275=C$4,C275=C$5),"","Bitte gültige Kontokategorie eingeben")))))))</f>
        <v/>
      </c>
      <c r="Q275">
        <f t="shared" si="48"/>
        <v>0</v>
      </c>
      <c r="R275">
        <f t="shared" si="73"/>
        <v>3</v>
      </c>
      <c r="S275">
        <f t="shared" si="74"/>
        <v>2</v>
      </c>
      <c r="T275">
        <f t="shared" si="75"/>
        <v>4</v>
      </c>
      <c r="U275">
        <f t="shared" si="76"/>
        <v>4</v>
      </c>
      <c r="W275">
        <f t="shared" si="72"/>
        <v>9999.0188999998663</v>
      </c>
      <c r="Y275">
        <f t="shared" si="68"/>
        <v>4.0022099999999163</v>
      </c>
      <c r="Z275">
        <f t="shared" si="68"/>
        <v>4.0018999999999281</v>
      </c>
      <c r="AA275" t="str">
        <f t="shared" si="69"/>
        <v/>
      </c>
      <c r="AB275" t="str">
        <f t="shared" si="66"/>
        <v/>
      </c>
    </row>
    <row r="276" spans="1:28" x14ac:dyDescent="0.2">
      <c r="A276">
        <f t="shared" si="70"/>
        <v>269</v>
      </c>
      <c r="B276">
        <f t="shared" si="71"/>
        <v>537</v>
      </c>
      <c r="C276" s="21"/>
      <c r="D276" s="22"/>
      <c r="E276" s="23"/>
      <c r="F276" s="23"/>
      <c r="H276">
        <f t="shared" si="60"/>
        <v>0</v>
      </c>
      <c r="I276" s="16" t="str">
        <f>IF(AND(D276&lt;&gt;"",OR(C276&lt;&gt;"",E276&lt;&gt;"",F276&lt;&gt;"")),"Bitte Zeile nur als Titelzeile (Spalte D) oder als Kontozeile (andere Spalten) verwenden",IF(E276="","",IF(AND(E276&lt;&gt;"",F276&lt;&gt;"",C276=""),"Bitte gültige Kontokategorie (s. oben) zuweisen",IF(OR(E276&lt;=E275,E276&lt;=E274),"Kontonummern müssen aufsteigend eingegeben werden.",IF(OR(E276&lt;1000,E276&gt;9999),CONCATENATE(E276," auf Spalte F ist keine vierstellige Kontonummer"),IF(OR(C276=C$2,C276=C$3,C276=C$4,C276=C$5),"","Bitte gültige Kontokategorie eingeben"))))))</f>
        <v/>
      </c>
      <c r="Q276">
        <f t="shared" si="48"/>
        <v>0</v>
      </c>
      <c r="R276">
        <f t="shared" si="73"/>
        <v>3</v>
      </c>
      <c r="S276">
        <f t="shared" si="74"/>
        <v>2</v>
      </c>
      <c r="T276">
        <f t="shared" si="75"/>
        <v>4</v>
      </c>
      <c r="U276">
        <f t="shared" si="76"/>
        <v>4</v>
      </c>
      <c r="W276">
        <f t="shared" si="72"/>
        <v>9999.0189999998656</v>
      </c>
      <c r="Y276">
        <f t="shared" si="68"/>
        <v>4.002219999999916</v>
      </c>
      <c r="Z276">
        <f t="shared" si="68"/>
        <v>4.0019099999999277</v>
      </c>
      <c r="AA276" t="str">
        <f t="shared" si="69"/>
        <v/>
      </c>
      <c r="AB276" t="str">
        <f t="shared" si="66"/>
        <v/>
      </c>
    </row>
    <row r="277" spans="1:28" x14ac:dyDescent="0.2">
      <c r="A277">
        <f t="shared" si="70"/>
        <v>270</v>
      </c>
      <c r="B277">
        <f t="shared" si="71"/>
        <v>539</v>
      </c>
      <c r="C277" s="17" t="s">
        <v>19</v>
      </c>
      <c r="D277" s="10"/>
      <c r="E277" s="11"/>
      <c r="F277" s="11"/>
      <c r="H277" t="str">
        <f t="shared" si="60"/>
        <v>Sollten Sie noch mehr Konten/ Zeilen benötigen, schreiben Sie eine E-mail an vereinsbuchhaltung@bluemail.ch. Sie werden gegen ein kleines Entgelt eine erweiterte Version erhalten.</v>
      </c>
      <c r="I277" s="8"/>
      <c r="Q277">
        <f>E277</f>
        <v>0</v>
      </c>
      <c r="R277">
        <f t="shared" si="73"/>
        <v>3</v>
      </c>
      <c r="S277">
        <f t="shared" si="74"/>
        <v>2</v>
      </c>
      <c r="T277">
        <f t="shared" si="75"/>
        <v>4</v>
      </c>
      <c r="U277">
        <f t="shared" si="76"/>
        <v>4</v>
      </c>
      <c r="W277">
        <f>IF(E277="",W276+0.0001,E277)</f>
        <v>9999.0190999998649</v>
      </c>
      <c r="Y277">
        <f t="shared" si="68"/>
        <v>4.0022299999999156</v>
      </c>
      <c r="Z277">
        <f t="shared" si="68"/>
        <v>4.0019199999999273</v>
      </c>
      <c r="AA277" t="str">
        <f t="shared" si="69"/>
        <v/>
      </c>
      <c r="AB277" t="str">
        <f t="shared" si="66"/>
        <v/>
      </c>
    </row>
    <row r="278" spans="1:28" x14ac:dyDescent="0.2">
      <c r="C278" s="2">
        <f>COUNTIF(C$8:C$277,C2)</f>
        <v>7</v>
      </c>
      <c r="D278" s="12"/>
      <c r="E278" s="12"/>
      <c r="F278" s="12"/>
      <c r="Y278">
        <f>ROUND(1+Y277,0)</f>
        <v>5</v>
      </c>
      <c r="Z278">
        <f>ROUND(1+Z277,0)</f>
        <v>5</v>
      </c>
    </row>
    <row r="279" spans="1:28" x14ac:dyDescent="0.2">
      <c r="C279" s="2">
        <f>COUNTIF(C$8:C$277,C3)</f>
        <v>7</v>
      </c>
      <c r="Y279">
        <f>Y278+1</f>
        <v>6</v>
      </c>
      <c r="Z279">
        <f>Z278+1</f>
        <v>6</v>
      </c>
    </row>
    <row r="280" spans="1:28" x14ac:dyDescent="0.2">
      <c r="C280" s="2">
        <f>COUNTIF(C$8:C$277,C4)</f>
        <v>27</v>
      </c>
      <c r="Y280">
        <f t="shared" ref="Y280:Z295" si="77">Y279+1</f>
        <v>7</v>
      </c>
      <c r="Z280">
        <f t="shared" si="77"/>
        <v>7</v>
      </c>
    </row>
    <row r="281" spans="1:28" x14ac:dyDescent="0.2">
      <c r="C281" s="2">
        <f>COUNTIF(C$8:C$277,C5)</f>
        <v>25</v>
      </c>
      <c r="Y281">
        <f t="shared" si="77"/>
        <v>8</v>
      </c>
      <c r="Z281">
        <f t="shared" si="77"/>
        <v>8</v>
      </c>
    </row>
    <row r="282" spans="1:28" x14ac:dyDescent="0.2">
      <c r="C282" s="2">
        <v>0</v>
      </c>
      <c r="Y282">
        <f t="shared" si="77"/>
        <v>9</v>
      </c>
      <c r="Z282">
        <f t="shared" si="77"/>
        <v>9</v>
      </c>
    </row>
    <row r="283" spans="1:28" x14ac:dyDescent="0.2">
      <c r="Y283">
        <f t="shared" si="77"/>
        <v>10</v>
      </c>
      <c r="Z283">
        <f t="shared" si="77"/>
        <v>10</v>
      </c>
    </row>
    <row r="284" spans="1:28" x14ac:dyDescent="0.2">
      <c r="Y284">
        <f t="shared" si="77"/>
        <v>11</v>
      </c>
      <c r="Z284">
        <f t="shared" si="77"/>
        <v>11</v>
      </c>
    </row>
    <row r="285" spans="1:28" x14ac:dyDescent="0.2">
      <c r="Y285">
        <f t="shared" si="77"/>
        <v>12</v>
      </c>
      <c r="Z285">
        <f t="shared" si="77"/>
        <v>12</v>
      </c>
    </row>
    <row r="286" spans="1:28" x14ac:dyDescent="0.2">
      <c r="Y286">
        <f t="shared" si="77"/>
        <v>13</v>
      </c>
      <c r="Z286">
        <f t="shared" si="77"/>
        <v>13</v>
      </c>
    </row>
    <row r="287" spans="1:28" x14ac:dyDescent="0.2">
      <c r="Y287">
        <f t="shared" si="77"/>
        <v>14</v>
      </c>
      <c r="Z287">
        <f t="shared" si="77"/>
        <v>14</v>
      </c>
    </row>
    <row r="288" spans="1:28" x14ac:dyDescent="0.2">
      <c r="Y288">
        <f t="shared" si="77"/>
        <v>15</v>
      </c>
      <c r="Z288">
        <f t="shared" si="77"/>
        <v>15</v>
      </c>
    </row>
    <row r="289" spans="25:26" x14ac:dyDescent="0.2">
      <c r="Y289">
        <f t="shared" si="77"/>
        <v>16</v>
      </c>
      <c r="Z289">
        <f t="shared" si="77"/>
        <v>16</v>
      </c>
    </row>
    <row r="290" spans="25:26" x14ac:dyDescent="0.2">
      <c r="Y290">
        <f t="shared" si="77"/>
        <v>17</v>
      </c>
      <c r="Z290">
        <f t="shared" si="77"/>
        <v>17</v>
      </c>
    </row>
    <row r="291" spans="25:26" x14ac:dyDescent="0.2">
      <c r="Y291">
        <f t="shared" si="77"/>
        <v>18</v>
      </c>
      <c r="Z291">
        <f t="shared" si="77"/>
        <v>18</v>
      </c>
    </row>
    <row r="292" spans="25:26" x14ac:dyDescent="0.2">
      <c r="Y292">
        <f t="shared" si="77"/>
        <v>19</v>
      </c>
      <c r="Z292">
        <f t="shared" si="77"/>
        <v>19</v>
      </c>
    </row>
    <row r="293" spans="25:26" x14ac:dyDescent="0.2">
      <c r="Y293">
        <f t="shared" si="77"/>
        <v>20</v>
      </c>
      <c r="Z293">
        <f t="shared" si="77"/>
        <v>20</v>
      </c>
    </row>
    <row r="294" spans="25:26" x14ac:dyDescent="0.2">
      <c r="Y294">
        <f t="shared" si="77"/>
        <v>21</v>
      </c>
      <c r="Z294">
        <f t="shared" si="77"/>
        <v>21</v>
      </c>
    </row>
    <row r="295" spans="25:26" x14ac:dyDescent="0.2">
      <c r="Y295">
        <f t="shared" si="77"/>
        <v>22</v>
      </c>
      <c r="Z295">
        <f t="shared" si="77"/>
        <v>22</v>
      </c>
    </row>
    <row r="296" spans="25:26" x14ac:dyDescent="0.2">
      <c r="Y296">
        <f t="shared" ref="Y296:Z311" si="78">Y295+1</f>
        <v>23</v>
      </c>
      <c r="Z296">
        <f t="shared" si="78"/>
        <v>23</v>
      </c>
    </row>
    <row r="297" spans="25:26" x14ac:dyDescent="0.2">
      <c r="Y297">
        <f t="shared" si="78"/>
        <v>24</v>
      </c>
      <c r="Z297">
        <f t="shared" si="78"/>
        <v>24</v>
      </c>
    </row>
    <row r="298" spans="25:26" x14ac:dyDescent="0.2">
      <c r="Y298">
        <f t="shared" si="78"/>
        <v>25</v>
      </c>
      <c r="Z298">
        <f t="shared" si="78"/>
        <v>25</v>
      </c>
    </row>
    <row r="299" spans="25:26" x14ac:dyDescent="0.2">
      <c r="Y299">
        <f t="shared" si="78"/>
        <v>26</v>
      </c>
      <c r="Z299">
        <f t="shared" si="78"/>
        <v>26</v>
      </c>
    </row>
    <row r="300" spans="25:26" x14ac:dyDescent="0.2">
      <c r="Y300">
        <f t="shared" si="78"/>
        <v>27</v>
      </c>
      <c r="Z300">
        <f t="shared" si="78"/>
        <v>27</v>
      </c>
    </row>
    <row r="301" spans="25:26" x14ac:dyDescent="0.2">
      <c r="Y301">
        <f t="shared" si="78"/>
        <v>28</v>
      </c>
      <c r="Z301">
        <f t="shared" si="78"/>
        <v>28</v>
      </c>
    </row>
    <row r="302" spans="25:26" x14ac:dyDescent="0.2">
      <c r="Y302">
        <f t="shared" si="78"/>
        <v>29</v>
      </c>
      <c r="Z302">
        <f t="shared" si="78"/>
        <v>29</v>
      </c>
    </row>
    <row r="303" spans="25:26" x14ac:dyDescent="0.2">
      <c r="Y303">
        <f t="shared" si="78"/>
        <v>30</v>
      </c>
      <c r="Z303">
        <f t="shared" si="78"/>
        <v>30</v>
      </c>
    </row>
    <row r="304" spans="25:26" x14ac:dyDescent="0.2">
      <c r="Y304">
        <f t="shared" si="78"/>
        <v>31</v>
      </c>
      <c r="Z304">
        <f t="shared" si="78"/>
        <v>31</v>
      </c>
    </row>
    <row r="305" spans="25:26" x14ac:dyDescent="0.2">
      <c r="Y305">
        <f t="shared" si="78"/>
        <v>32</v>
      </c>
      <c r="Z305">
        <f t="shared" si="78"/>
        <v>32</v>
      </c>
    </row>
    <row r="306" spans="25:26" x14ac:dyDescent="0.2">
      <c r="Y306">
        <f t="shared" si="78"/>
        <v>33</v>
      </c>
      <c r="Z306">
        <f t="shared" si="78"/>
        <v>33</v>
      </c>
    </row>
    <row r="307" spans="25:26" x14ac:dyDescent="0.2">
      <c r="Y307">
        <f t="shared" si="78"/>
        <v>34</v>
      </c>
      <c r="Z307">
        <f t="shared" si="78"/>
        <v>34</v>
      </c>
    </row>
    <row r="308" spans="25:26" x14ac:dyDescent="0.2">
      <c r="Y308">
        <f t="shared" si="78"/>
        <v>35</v>
      </c>
      <c r="Z308">
        <f t="shared" si="78"/>
        <v>35</v>
      </c>
    </row>
    <row r="309" spans="25:26" x14ac:dyDescent="0.2">
      <c r="Y309">
        <f t="shared" si="78"/>
        <v>36</v>
      </c>
      <c r="Z309">
        <f t="shared" si="78"/>
        <v>36</v>
      </c>
    </row>
    <row r="310" spans="25:26" x14ac:dyDescent="0.2">
      <c r="Y310">
        <f t="shared" si="78"/>
        <v>37</v>
      </c>
      <c r="Z310">
        <f t="shared" si="78"/>
        <v>37</v>
      </c>
    </row>
    <row r="311" spans="25:26" x14ac:dyDescent="0.2">
      <c r="Y311">
        <f t="shared" si="78"/>
        <v>38</v>
      </c>
      <c r="Z311">
        <f t="shared" si="78"/>
        <v>38</v>
      </c>
    </row>
    <row r="312" spans="25:26" x14ac:dyDescent="0.2">
      <c r="Y312">
        <f t="shared" ref="Y312:Z327" si="79">Y311+1</f>
        <v>39</v>
      </c>
      <c r="Z312">
        <f t="shared" si="79"/>
        <v>39</v>
      </c>
    </row>
    <row r="313" spans="25:26" x14ac:dyDescent="0.2">
      <c r="Y313">
        <f t="shared" si="79"/>
        <v>40</v>
      </c>
      <c r="Z313">
        <f t="shared" si="79"/>
        <v>40</v>
      </c>
    </row>
    <row r="314" spans="25:26" x14ac:dyDescent="0.2">
      <c r="Y314">
        <f t="shared" si="79"/>
        <v>41</v>
      </c>
      <c r="Z314">
        <f t="shared" si="79"/>
        <v>41</v>
      </c>
    </row>
    <row r="315" spans="25:26" x14ac:dyDescent="0.2">
      <c r="Y315">
        <f t="shared" si="79"/>
        <v>42</v>
      </c>
      <c r="Z315">
        <f t="shared" si="79"/>
        <v>42</v>
      </c>
    </row>
    <row r="316" spans="25:26" x14ac:dyDescent="0.2">
      <c r="Y316">
        <f t="shared" si="79"/>
        <v>43</v>
      </c>
      <c r="Z316">
        <f t="shared" si="79"/>
        <v>43</v>
      </c>
    </row>
    <row r="317" spans="25:26" x14ac:dyDescent="0.2">
      <c r="Y317">
        <f t="shared" si="79"/>
        <v>44</v>
      </c>
      <c r="Z317">
        <f t="shared" si="79"/>
        <v>44</v>
      </c>
    </row>
    <row r="318" spans="25:26" x14ac:dyDescent="0.2">
      <c r="Y318">
        <f t="shared" si="79"/>
        <v>45</v>
      </c>
      <c r="Z318">
        <f t="shared" si="79"/>
        <v>45</v>
      </c>
    </row>
    <row r="319" spans="25:26" x14ac:dyDescent="0.2">
      <c r="Y319">
        <f t="shared" si="79"/>
        <v>46</v>
      </c>
      <c r="Z319">
        <f t="shared" si="79"/>
        <v>46</v>
      </c>
    </row>
    <row r="320" spans="25:26" x14ac:dyDescent="0.2">
      <c r="Y320">
        <f t="shared" si="79"/>
        <v>47</v>
      </c>
      <c r="Z320">
        <f t="shared" si="79"/>
        <v>47</v>
      </c>
    </row>
    <row r="321" spans="25:26" x14ac:dyDescent="0.2">
      <c r="Y321">
        <f t="shared" si="79"/>
        <v>48</v>
      </c>
      <c r="Z321">
        <f t="shared" si="79"/>
        <v>48</v>
      </c>
    </row>
    <row r="322" spans="25:26" x14ac:dyDescent="0.2">
      <c r="Y322">
        <f t="shared" si="79"/>
        <v>49</v>
      </c>
      <c r="Z322">
        <f t="shared" si="79"/>
        <v>49</v>
      </c>
    </row>
    <row r="323" spans="25:26" x14ac:dyDescent="0.2">
      <c r="Y323">
        <f t="shared" si="79"/>
        <v>50</v>
      </c>
      <c r="Z323">
        <f t="shared" si="79"/>
        <v>50</v>
      </c>
    </row>
    <row r="324" spans="25:26" x14ac:dyDescent="0.2">
      <c r="Y324">
        <f t="shared" si="79"/>
        <v>51</v>
      </c>
      <c r="Z324">
        <f t="shared" si="79"/>
        <v>51</v>
      </c>
    </row>
    <row r="325" spans="25:26" x14ac:dyDescent="0.2">
      <c r="Y325">
        <f t="shared" si="79"/>
        <v>52</v>
      </c>
      <c r="Z325">
        <f t="shared" si="79"/>
        <v>52</v>
      </c>
    </row>
    <row r="326" spans="25:26" x14ac:dyDescent="0.2">
      <c r="Y326">
        <f t="shared" si="79"/>
        <v>53</v>
      </c>
      <c r="Z326">
        <f t="shared" si="79"/>
        <v>53</v>
      </c>
    </row>
    <row r="327" spans="25:26" x14ac:dyDescent="0.2">
      <c r="Y327">
        <f t="shared" si="79"/>
        <v>54</v>
      </c>
      <c r="Z327">
        <f t="shared" si="79"/>
        <v>54</v>
      </c>
    </row>
    <row r="328" spans="25:26" x14ac:dyDescent="0.2">
      <c r="Y328">
        <f t="shared" ref="Y328:Z343" si="80">Y327+1</f>
        <v>55</v>
      </c>
      <c r="Z328">
        <f t="shared" si="80"/>
        <v>55</v>
      </c>
    </row>
    <row r="329" spans="25:26" x14ac:dyDescent="0.2">
      <c r="Y329">
        <f t="shared" si="80"/>
        <v>56</v>
      </c>
      <c r="Z329">
        <f t="shared" si="80"/>
        <v>56</v>
      </c>
    </row>
    <row r="330" spans="25:26" x14ac:dyDescent="0.2">
      <c r="Y330">
        <f t="shared" si="80"/>
        <v>57</v>
      </c>
      <c r="Z330">
        <f t="shared" si="80"/>
        <v>57</v>
      </c>
    </row>
    <row r="331" spans="25:26" x14ac:dyDescent="0.2">
      <c r="Y331">
        <f t="shared" si="80"/>
        <v>58</v>
      </c>
      <c r="Z331">
        <f t="shared" si="80"/>
        <v>58</v>
      </c>
    </row>
    <row r="332" spans="25:26" x14ac:dyDescent="0.2">
      <c r="Y332">
        <f t="shared" si="80"/>
        <v>59</v>
      </c>
      <c r="Z332">
        <f t="shared" si="80"/>
        <v>59</v>
      </c>
    </row>
    <row r="333" spans="25:26" x14ac:dyDescent="0.2">
      <c r="Y333">
        <f t="shared" si="80"/>
        <v>60</v>
      </c>
      <c r="Z333">
        <f t="shared" si="80"/>
        <v>60</v>
      </c>
    </row>
    <row r="334" spans="25:26" x14ac:dyDescent="0.2">
      <c r="Y334">
        <f t="shared" si="80"/>
        <v>61</v>
      </c>
      <c r="Z334">
        <f t="shared" si="80"/>
        <v>61</v>
      </c>
    </row>
    <row r="335" spans="25:26" x14ac:dyDescent="0.2">
      <c r="Y335">
        <f t="shared" si="80"/>
        <v>62</v>
      </c>
      <c r="Z335">
        <f t="shared" si="80"/>
        <v>62</v>
      </c>
    </row>
    <row r="336" spans="25:26" x14ac:dyDescent="0.2">
      <c r="Y336">
        <f t="shared" si="80"/>
        <v>63</v>
      </c>
      <c r="Z336">
        <f t="shared" si="80"/>
        <v>63</v>
      </c>
    </row>
    <row r="337" spans="25:26" x14ac:dyDescent="0.2">
      <c r="Y337">
        <f t="shared" si="80"/>
        <v>64</v>
      </c>
      <c r="Z337">
        <f t="shared" si="80"/>
        <v>64</v>
      </c>
    </row>
    <row r="338" spans="25:26" x14ac:dyDescent="0.2">
      <c r="Y338">
        <f t="shared" si="80"/>
        <v>65</v>
      </c>
      <c r="Z338">
        <f t="shared" si="80"/>
        <v>65</v>
      </c>
    </row>
    <row r="339" spans="25:26" x14ac:dyDescent="0.2">
      <c r="Y339">
        <f t="shared" si="80"/>
        <v>66</v>
      </c>
      <c r="Z339">
        <f t="shared" si="80"/>
        <v>66</v>
      </c>
    </row>
    <row r="340" spans="25:26" x14ac:dyDescent="0.2">
      <c r="Y340">
        <f t="shared" si="80"/>
        <v>67</v>
      </c>
      <c r="Z340">
        <f t="shared" si="80"/>
        <v>67</v>
      </c>
    </row>
    <row r="341" spans="25:26" x14ac:dyDescent="0.2">
      <c r="Y341">
        <f t="shared" si="80"/>
        <v>68</v>
      </c>
      <c r="Z341">
        <f t="shared" si="80"/>
        <v>68</v>
      </c>
    </row>
    <row r="342" spans="25:26" x14ac:dyDescent="0.2">
      <c r="Y342">
        <f t="shared" si="80"/>
        <v>69</v>
      </c>
      <c r="Z342">
        <f t="shared" si="80"/>
        <v>69</v>
      </c>
    </row>
    <row r="343" spans="25:26" x14ac:dyDescent="0.2">
      <c r="Y343">
        <f t="shared" si="80"/>
        <v>70</v>
      </c>
      <c r="Z343">
        <f t="shared" si="80"/>
        <v>70</v>
      </c>
    </row>
    <row r="344" spans="25:26" x14ac:dyDescent="0.2">
      <c r="Y344">
        <f t="shared" ref="Y344:Z359" si="81">Y343+1</f>
        <v>71</v>
      </c>
      <c r="Z344">
        <f t="shared" si="81"/>
        <v>71</v>
      </c>
    </row>
    <row r="345" spans="25:26" x14ac:dyDescent="0.2">
      <c r="Y345">
        <f t="shared" si="81"/>
        <v>72</v>
      </c>
      <c r="Z345">
        <f t="shared" si="81"/>
        <v>72</v>
      </c>
    </row>
    <row r="346" spans="25:26" x14ac:dyDescent="0.2">
      <c r="Y346">
        <f t="shared" si="81"/>
        <v>73</v>
      </c>
      <c r="Z346">
        <f t="shared" si="81"/>
        <v>73</v>
      </c>
    </row>
    <row r="347" spans="25:26" x14ac:dyDescent="0.2">
      <c r="Y347">
        <f t="shared" si="81"/>
        <v>74</v>
      </c>
      <c r="Z347">
        <f t="shared" si="81"/>
        <v>74</v>
      </c>
    </row>
    <row r="348" spans="25:26" x14ac:dyDescent="0.2">
      <c r="Y348">
        <f t="shared" si="81"/>
        <v>75</v>
      </c>
      <c r="Z348">
        <f t="shared" si="81"/>
        <v>75</v>
      </c>
    </row>
    <row r="349" spans="25:26" x14ac:dyDescent="0.2">
      <c r="Y349">
        <f t="shared" si="81"/>
        <v>76</v>
      </c>
      <c r="Z349">
        <f t="shared" si="81"/>
        <v>76</v>
      </c>
    </row>
    <row r="350" spans="25:26" x14ac:dyDescent="0.2">
      <c r="Y350">
        <f t="shared" si="81"/>
        <v>77</v>
      </c>
      <c r="Z350">
        <f t="shared" si="81"/>
        <v>77</v>
      </c>
    </row>
    <row r="351" spans="25:26" x14ac:dyDescent="0.2">
      <c r="Y351">
        <f t="shared" si="81"/>
        <v>78</v>
      </c>
      <c r="Z351">
        <f t="shared" si="81"/>
        <v>78</v>
      </c>
    </row>
    <row r="352" spans="25:26" x14ac:dyDescent="0.2">
      <c r="Y352">
        <f t="shared" si="81"/>
        <v>79</v>
      </c>
      <c r="Z352">
        <f t="shared" si="81"/>
        <v>79</v>
      </c>
    </row>
    <row r="353" spans="25:26" x14ac:dyDescent="0.2">
      <c r="Y353">
        <f t="shared" si="81"/>
        <v>80</v>
      </c>
      <c r="Z353">
        <f t="shared" si="81"/>
        <v>80</v>
      </c>
    </row>
    <row r="354" spans="25:26" x14ac:dyDescent="0.2">
      <c r="Y354">
        <f t="shared" si="81"/>
        <v>81</v>
      </c>
      <c r="Z354">
        <f t="shared" si="81"/>
        <v>81</v>
      </c>
    </row>
    <row r="355" spans="25:26" x14ac:dyDescent="0.2">
      <c r="Y355">
        <f t="shared" si="81"/>
        <v>82</v>
      </c>
      <c r="Z355">
        <f t="shared" si="81"/>
        <v>82</v>
      </c>
    </row>
    <row r="356" spans="25:26" x14ac:dyDescent="0.2">
      <c r="Y356">
        <f t="shared" si="81"/>
        <v>83</v>
      </c>
      <c r="Z356">
        <f t="shared" si="81"/>
        <v>83</v>
      </c>
    </row>
    <row r="357" spans="25:26" x14ac:dyDescent="0.2">
      <c r="Y357">
        <f t="shared" si="81"/>
        <v>84</v>
      </c>
      <c r="Z357">
        <f t="shared" si="81"/>
        <v>84</v>
      </c>
    </row>
    <row r="358" spans="25:26" x14ac:dyDescent="0.2">
      <c r="Y358">
        <f t="shared" si="81"/>
        <v>85</v>
      </c>
      <c r="Z358">
        <f t="shared" si="81"/>
        <v>85</v>
      </c>
    </row>
    <row r="359" spans="25:26" x14ac:dyDescent="0.2">
      <c r="Y359">
        <f t="shared" si="81"/>
        <v>86</v>
      </c>
      <c r="Z359">
        <f t="shared" si="81"/>
        <v>86</v>
      </c>
    </row>
    <row r="360" spans="25:26" x14ac:dyDescent="0.2">
      <c r="Y360">
        <f t="shared" ref="Y360:Z375" si="82">Y359+1</f>
        <v>87</v>
      </c>
      <c r="Z360">
        <f t="shared" si="82"/>
        <v>87</v>
      </c>
    </row>
    <row r="361" spans="25:26" x14ac:dyDescent="0.2">
      <c r="Y361">
        <f t="shared" si="82"/>
        <v>88</v>
      </c>
      <c r="Z361">
        <f t="shared" si="82"/>
        <v>88</v>
      </c>
    </row>
    <row r="362" spans="25:26" x14ac:dyDescent="0.2">
      <c r="Y362">
        <f t="shared" si="82"/>
        <v>89</v>
      </c>
      <c r="Z362">
        <f t="shared" si="82"/>
        <v>89</v>
      </c>
    </row>
    <row r="363" spans="25:26" x14ac:dyDescent="0.2">
      <c r="Y363">
        <f t="shared" si="82"/>
        <v>90</v>
      </c>
      <c r="Z363">
        <f t="shared" si="82"/>
        <v>90</v>
      </c>
    </row>
    <row r="364" spans="25:26" x14ac:dyDescent="0.2">
      <c r="Y364">
        <f t="shared" si="82"/>
        <v>91</v>
      </c>
      <c r="Z364">
        <f t="shared" si="82"/>
        <v>91</v>
      </c>
    </row>
    <row r="365" spans="25:26" x14ac:dyDescent="0.2">
      <c r="Y365">
        <f t="shared" si="82"/>
        <v>92</v>
      </c>
      <c r="Z365">
        <f t="shared" si="82"/>
        <v>92</v>
      </c>
    </row>
    <row r="366" spans="25:26" x14ac:dyDescent="0.2">
      <c r="Y366">
        <f t="shared" si="82"/>
        <v>93</v>
      </c>
      <c r="Z366">
        <f t="shared" si="82"/>
        <v>93</v>
      </c>
    </row>
    <row r="367" spans="25:26" x14ac:dyDescent="0.2">
      <c r="Y367">
        <f t="shared" si="82"/>
        <v>94</v>
      </c>
      <c r="Z367">
        <f t="shared" si="82"/>
        <v>94</v>
      </c>
    </row>
    <row r="368" spans="25:26" x14ac:dyDescent="0.2">
      <c r="Y368">
        <f t="shared" si="82"/>
        <v>95</v>
      </c>
      <c r="Z368">
        <f t="shared" si="82"/>
        <v>95</v>
      </c>
    </row>
    <row r="369" spans="25:26" x14ac:dyDescent="0.2">
      <c r="Y369">
        <f t="shared" si="82"/>
        <v>96</v>
      </c>
      <c r="Z369">
        <f t="shared" si="82"/>
        <v>96</v>
      </c>
    </row>
    <row r="370" spans="25:26" x14ac:dyDescent="0.2">
      <c r="Y370">
        <f t="shared" si="82"/>
        <v>97</v>
      </c>
      <c r="Z370">
        <f t="shared" si="82"/>
        <v>97</v>
      </c>
    </row>
    <row r="371" spans="25:26" x14ac:dyDescent="0.2">
      <c r="Y371">
        <f t="shared" si="82"/>
        <v>98</v>
      </c>
      <c r="Z371">
        <f t="shared" si="82"/>
        <v>98</v>
      </c>
    </row>
    <row r="372" spans="25:26" x14ac:dyDescent="0.2">
      <c r="Y372">
        <f t="shared" si="82"/>
        <v>99</v>
      </c>
      <c r="Z372">
        <f t="shared" si="82"/>
        <v>99</v>
      </c>
    </row>
    <row r="373" spans="25:26" x14ac:dyDescent="0.2">
      <c r="Y373">
        <f t="shared" si="82"/>
        <v>100</v>
      </c>
      <c r="Z373">
        <f t="shared" si="82"/>
        <v>100</v>
      </c>
    </row>
    <row r="374" spans="25:26" x14ac:dyDescent="0.2">
      <c r="Y374">
        <f t="shared" si="82"/>
        <v>101</v>
      </c>
      <c r="Z374">
        <f t="shared" si="82"/>
        <v>101</v>
      </c>
    </row>
    <row r="375" spans="25:26" x14ac:dyDescent="0.2">
      <c r="Y375">
        <f t="shared" si="82"/>
        <v>102</v>
      </c>
      <c r="Z375">
        <f t="shared" si="82"/>
        <v>102</v>
      </c>
    </row>
    <row r="376" spans="25:26" x14ac:dyDescent="0.2">
      <c r="Y376">
        <f t="shared" ref="Y376:Z391" si="83">Y375+1</f>
        <v>103</v>
      </c>
      <c r="Z376">
        <f t="shared" si="83"/>
        <v>103</v>
      </c>
    </row>
    <row r="377" spans="25:26" x14ac:dyDescent="0.2">
      <c r="Y377">
        <f t="shared" si="83"/>
        <v>104</v>
      </c>
      <c r="Z377">
        <f t="shared" si="83"/>
        <v>104</v>
      </c>
    </row>
    <row r="378" spans="25:26" x14ac:dyDescent="0.2">
      <c r="Y378">
        <f t="shared" si="83"/>
        <v>105</v>
      </c>
      <c r="Z378">
        <f t="shared" si="83"/>
        <v>105</v>
      </c>
    </row>
    <row r="379" spans="25:26" x14ac:dyDescent="0.2">
      <c r="Y379">
        <f t="shared" si="83"/>
        <v>106</v>
      </c>
      <c r="Z379">
        <f t="shared" si="83"/>
        <v>106</v>
      </c>
    </row>
    <row r="380" spans="25:26" x14ac:dyDescent="0.2">
      <c r="Y380">
        <f t="shared" si="83"/>
        <v>107</v>
      </c>
      <c r="Z380">
        <f t="shared" si="83"/>
        <v>107</v>
      </c>
    </row>
    <row r="381" spans="25:26" x14ac:dyDescent="0.2">
      <c r="Y381">
        <f t="shared" si="83"/>
        <v>108</v>
      </c>
      <c r="Z381">
        <f t="shared" si="83"/>
        <v>108</v>
      </c>
    </row>
    <row r="382" spans="25:26" x14ac:dyDescent="0.2">
      <c r="Y382">
        <f t="shared" si="83"/>
        <v>109</v>
      </c>
      <c r="Z382">
        <f t="shared" si="83"/>
        <v>109</v>
      </c>
    </row>
    <row r="383" spans="25:26" x14ac:dyDescent="0.2">
      <c r="Y383">
        <f t="shared" si="83"/>
        <v>110</v>
      </c>
      <c r="Z383">
        <f t="shared" si="83"/>
        <v>110</v>
      </c>
    </row>
    <row r="384" spans="25:26" x14ac:dyDescent="0.2">
      <c r="Y384">
        <f t="shared" si="83"/>
        <v>111</v>
      </c>
      <c r="Z384">
        <f t="shared" si="83"/>
        <v>111</v>
      </c>
    </row>
    <row r="385" spans="25:26" x14ac:dyDescent="0.2">
      <c r="Y385">
        <f t="shared" si="83"/>
        <v>112</v>
      </c>
      <c r="Z385">
        <f t="shared" si="83"/>
        <v>112</v>
      </c>
    </row>
    <row r="386" spans="25:26" x14ac:dyDescent="0.2">
      <c r="Y386">
        <f t="shared" si="83"/>
        <v>113</v>
      </c>
      <c r="Z386">
        <f t="shared" si="83"/>
        <v>113</v>
      </c>
    </row>
    <row r="387" spans="25:26" x14ac:dyDescent="0.2">
      <c r="Y387">
        <f t="shared" si="83"/>
        <v>114</v>
      </c>
      <c r="Z387">
        <f t="shared" si="83"/>
        <v>114</v>
      </c>
    </row>
    <row r="388" spans="25:26" x14ac:dyDescent="0.2">
      <c r="Y388">
        <f t="shared" si="83"/>
        <v>115</v>
      </c>
      <c r="Z388">
        <f t="shared" si="83"/>
        <v>115</v>
      </c>
    </row>
    <row r="389" spans="25:26" x14ac:dyDescent="0.2">
      <c r="Y389">
        <f t="shared" si="83"/>
        <v>116</v>
      </c>
      <c r="Z389">
        <f t="shared" si="83"/>
        <v>116</v>
      </c>
    </row>
    <row r="390" spans="25:26" x14ac:dyDescent="0.2">
      <c r="Y390">
        <f t="shared" si="83"/>
        <v>117</v>
      </c>
      <c r="Z390">
        <f t="shared" si="83"/>
        <v>117</v>
      </c>
    </row>
    <row r="391" spans="25:26" x14ac:dyDescent="0.2">
      <c r="Y391">
        <f t="shared" si="83"/>
        <v>118</v>
      </c>
      <c r="Z391">
        <f t="shared" si="83"/>
        <v>118</v>
      </c>
    </row>
    <row r="392" spans="25:26" x14ac:dyDescent="0.2">
      <c r="Y392">
        <f t="shared" ref="Y392:Z407" si="84">Y391+1</f>
        <v>119</v>
      </c>
      <c r="Z392">
        <f t="shared" si="84"/>
        <v>119</v>
      </c>
    </row>
    <row r="393" spans="25:26" x14ac:dyDescent="0.2">
      <c r="Y393">
        <f t="shared" si="84"/>
        <v>120</v>
      </c>
      <c r="Z393">
        <f t="shared" si="84"/>
        <v>120</v>
      </c>
    </row>
    <row r="394" spans="25:26" x14ac:dyDescent="0.2">
      <c r="Y394">
        <f t="shared" si="84"/>
        <v>121</v>
      </c>
      <c r="Z394">
        <f t="shared" si="84"/>
        <v>121</v>
      </c>
    </row>
    <row r="395" spans="25:26" x14ac:dyDescent="0.2">
      <c r="Y395">
        <f t="shared" si="84"/>
        <v>122</v>
      </c>
      <c r="Z395">
        <f t="shared" si="84"/>
        <v>122</v>
      </c>
    </row>
    <row r="396" spans="25:26" x14ac:dyDescent="0.2">
      <c r="Y396">
        <f t="shared" si="84"/>
        <v>123</v>
      </c>
      <c r="Z396">
        <f t="shared" si="84"/>
        <v>123</v>
      </c>
    </row>
    <row r="397" spans="25:26" x14ac:dyDescent="0.2">
      <c r="Y397">
        <f t="shared" si="84"/>
        <v>124</v>
      </c>
      <c r="Z397">
        <f t="shared" si="84"/>
        <v>124</v>
      </c>
    </row>
    <row r="398" spans="25:26" x14ac:dyDescent="0.2">
      <c r="Y398">
        <f t="shared" si="84"/>
        <v>125</v>
      </c>
      <c r="Z398">
        <f t="shared" si="84"/>
        <v>125</v>
      </c>
    </row>
    <row r="399" spans="25:26" x14ac:dyDescent="0.2">
      <c r="Y399">
        <f t="shared" si="84"/>
        <v>126</v>
      </c>
      <c r="Z399">
        <f t="shared" si="84"/>
        <v>126</v>
      </c>
    </row>
    <row r="400" spans="25:26" x14ac:dyDescent="0.2">
      <c r="Y400">
        <f t="shared" si="84"/>
        <v>127</v>
      </c>
      <c r="Z400">
        <f t="shared" si="84"/>
        <v>127</v>
      </c>
    </row>
    <row r="401" spans="25:26" x14ac:dyDescent="0.2">
      <c r="Y401">
        <f t="shared" si="84"/>
        <v>128</v>
      </c>
      <c r="Z401">
        <f t="shared" si="84"/>
        <v>128</v>
      </c>
    </row>
    <row r="402" spans="25:26" x14ac:dyDescent="0.2">
      <c r="Y402">
        <f t="shared" si="84"/>
        <v>129</v>
      </c>
      <c r="Z402">
        <f t="shared" si="84"/>
        <v>129</v>
      </c>
    </row>
    <row r="403" spans="25:26" x14ac:dyDescent="0.2">
      <c r="Y403">
        <f t="shared" si="84"/>
        <v>130</v>
      </c>
      <c r="Z403">
        <f t="shared" si="84"/>
        <v>130</v>
      </c>
    </row>
    <row r="404" spans="25:26" x14ac:dyDescent="0.2">
      <c r="Y404">
        <f t="shared" si="84"/>
        <v>131</v>
      </c>
      <c r="Z404">
        <f t="shared" si="84"/>
        <v>131</v>
      </c>
    </row>
    <row r="405" spans="25:26" x14ac:dyDescent="0.2">
      <c r="Y405">
        <f t="shared" si="84"/>
        <v>132</v>
      </c>
      <c r="Z405">
        <f t="shared" si="84"/>
        <v>132</v>
      </c>
    </row>
    <row r="406" spans="25:26" x14ac:dyDescent="0.2">
      <c r="Y406">
        <f t="shared" si="84"/>
        <v>133</v>
      </c>
      <c r="Z406">
        <f t="shared" si="84"/>
        <v>133</v>
      </c>
    </row>
    <row r="407" spans="25:26" x14ac:dyDescent="0.2">
      <c r="Y407">
        <f t="shared" si="84"/>
        <v>134</v>
      </c>
      <c r="Z407">
        <f t="shared" si="84"/>
        <v>134</v>
      </c>
    </row>
    <row r="408" spans="25:26" x14ac:dyDescent="0.2">
      <c r="Y408">
        <f t="shared" ref="Y408:Z423" si="85">Y407+1</f>
        <v>135</v>
      </c>
      <c r="Z408">
        <f t="shared" si="85"/>
        <v>135</v>
      </c>
    </row>
    <row r="409" spans="25:26" x14ac:dyDescent="0.2">
      <c r="Y409">
        <f t="shared" si="85"/>
        <v>136</v>
      </c>
      <c r="Z409">
        <f t="shared" si="85"/>
        <v>136</v>
      </c>
    </row>
    <row r="410" spans="25:26" x14ac:dyDescent="0.2">
      <c r="Y410">
        <f t="shared" si="85"/>
        <v>137</v>
      </c>
      <c r="Z410">
        <f t="shared" si="85"/>
        <v>137</v>
      </c>
    </row>
    <row r="411" spans="25:26" x14ac:dyDescent="0.2">
      <c r="Y411">
        <f t="shared" si="85"/>
        <v>138</v>
      </c>
      <c r="Z411">
        <f t="shared" si="85"/>
        <v>138</v>
      </c>
    </row>
    <row r="412" spans="25:26" x14ac:dyDescent="0.2">
      <c r="Y412">
        <f t="shared" si="85"/>
        <v>139</v>
      </c>
      <c r="Z412">
        <f t="shared" si="85"/>
        <v>139</v>
      </c>
    </row>
    <row r="413" spans="25:26" x14ac:dyDescent="0.2">
      <c r="Y413">
        <f t="shared" si="85"/>
        <v>140</v>
      </c>
      <c r="Z413">
        <f t="shared" si="85"/>
        <v>140</v>
      </c>
    </row>
    <row r="414" spans="25:26" x14ac:dyDescent="0.2">
      <c r="Y414">
        <f t="shared" si="85"/>
        <v>141</v>
      </c>
      <c r="Z414">
        <f t="shared" si="85"/>
        <v>141</v>
      </c>
    </row>
    <row r="415" spans="25:26" x14ac:dyDescent="0.2">
      <c r="Y415">
        <f t="shared" si="85"/>
        <v>142</v>
      </c>
      <c r="Z415">
        <f t="shared" si="85"/>
        <v>142</v>
      </c>
    </row>
    <row r="416" spans="25:26" x14ac:dyDescent="0.2">
      <c r="Y416">
        <f t="shared" si="85"/>
        <v>143</v>
      </c>
      <c r="Z416">
        <f t="shared" si="85"/>
        <v>143</v>
      </c>
    </row>
    <row r="417" spans="25:26" x14ac:dyDescent="0.2">
      <c r="Y417">
        <f t="shared" si="85"/>
        <v>144</v>
      </c>
      <c r="Z417">
        <f t="shared" si="85"/>
        <v>144</v>
      </c>
    </row>
    <row r="418" spans="25:26" x14ac:dyDescent="0.2">
      <c r="Y418">
        <f t="shared" si="85"/>
        <v>145</v>
      </c>
      <c r="Z418">
        <f t="shared" si="85"/>
        <v>145</v>
      </c>
    </row>
    <row r="419" spans="25:26" x14ac:dyDescent="0.2">
      <c r="Y419">
        <f t="shared" si="85"/>
        <v>146</v>
      </c>
      <c r="Z419">
        <f t="shared" si="85"/>
        <v>146</v>
      </c>
    </row>
    <row r="420" spans="25:26" x14ac:dyDescent="0.2">
      <c r="Y420">
        <f t="shared" si="85"/>
        <v>147</v>
      </c>
      <c r="Z420">
        <f t="shared" si="85"/>
        <v>147</v>
      </c>
    </row>
    <row r="421" spans="25:26" x14ac:dyDescent="0.2">
      <c r="Y421">
        <f t="shared" si="85"/>
        <v>148</v>
      </c>
      <c r="Z421">
        <f t="shared" si="85"/>
        <v>148</v>
      </c>
    </row>
    <row r="422" spans="25:26" x14ac:dyDescent="0.2">
      <c r="Y422">
        <f t="shared" si="85"/>
        <v>149</v>
      </c>
      <c r="Z422">
        <f t="shared" si="85"/>
        <v>149</v>
      </c>
    </row>
    <row r="423" spans="25:26" x14ac:dyDescent="0.2">
      <c r="Y423">
        <f t="shared" si="85"/>
        <v>150</v>
      </c>
      <c r="Z423">
        <f t="shared" si="85"/>
        <v>150</v>
      </c>
    </row>
    <row r="424" spans="25:26" x14ac:dyDescent="0.2">
      <c r="Y424">
        <f t="shared" ref="Y424:Z439" si="86">Y423+1</f>
        <v>151</v>
      </c>
      <c r="Z424">
        <f t="shared" si="86"/>
        <v>151</v>
      </c>
    </row>
    <row r="425" spans="25:26" x14ac:dyDescent="0.2">
      <c r="Y425">
        <f t="shared" si="86"/>
        <v>152</v>
      </c>
      <c r="Z425">
        <f t="shared" si="86"/>
        <v>152</v>
      </c>
    </row>
    <row r="426" spans="25:26" x14ac:dyDescent="0.2">
      <c r="Y426">
        <f t="shared" si="86"/>
        <v>153</v>
      </c>
      <c r="Z426">
        <f t="shared" si="86"/>
        <v>153</v>
      </c>
    </row>
    <row r="427" spans="25:26" x14ac:dyDescent="0.2">
      <c r="Y427">
        <f t="shared" si="86"/>
        <v>154</v>
      </c>
      <c r="Z427">
        <f t="shared" si="86"/>
        <v>154</v>
      </c>
    </row>
    <row r="428" spans="25:26" x14ac:dyDescent="0.2">
      <c r="Y428">
        <f t="shared" si="86"/>
        <v>155</v>
      </c>
      <c r="Z428">
        <f t="shared" si="86"/>
        <v>155</v>
      </c>
    </row>
    <row r="429" spans="25:26" x14ac:dyDescent="0.2">
      <c r="Y429">
        <f t="shared" si="86"/>
        <v>156</v>
      </c>
      <c r="Z429">
        <f t="shared" si="86"/>
        <v>156</v>
      </c>
    </row>
    <row r="430" spans="25:26" x14ac:dyDescent="0.2">
      <c r="Y430">
        <f t="shared" si="86"/>
        <v>157</v>
      </c>
      <c r="Z430">
        <f t="shared" si="86"/>
        <v>157</v>
      </c>
    </row>
    <row r="431" spans="25:26" x14ac:dyDescent="0.2">
      <c r="Y431">
        <f t="shared" si="86"/>
        <v>158</v>
      </c>
      <c r="Z431">
        <f t="shared" si="86"/>
        <v>158</v>
      </c>
    </row>
    <row r="432" spans="25:26" x14ac:dyDescent="0.2">
      <c r="Y432">
        <f t="shared" si="86"/>
        <v>159</v>
      </c>
      <c r="Z432">
        <f t="shared" si="86"/>
        <v>159</v>
      </c>
    </row>
    <row r="433" spans="25:26" x14ac:dyDescent="0.2">
      <c r="Y433">
        <f t="shared" si="86"/>
        <v>160</v>
      </c>
      <c r="Z433">
        <f t="shared" si="86"/>
        <v>160</v>
      </c>
    </row>
    <row r="434" spans="25:26" x14ac:dyDescent="0.2">
      <c r="Y434">
        <f t="shared" si="86"/>
        <v>161</v>
      </c>
      <c r="Z434">
        <f t="shared" si="86"/>
        <v>161</v>
      </c>
    </row>
    <row r="435" spans="25:26" x14ac:dyDescent="0.2">
      <c r="Y435">
        <f t="shared" si="86"/>
        <v>162</v>
      </c>
      <c r="Z435">
        <f t="shared" si="86"/>
        <v>162</v>
      </c>
    </row>
    <row r="436" spans="25:26" x14ac:dyDescent="0.2">
      <c r="Y436">
        <f t="shared" si="86"/>
        <v>163</v>
      </c>
      <c r="Z436">
        <f t="shared" si="86"/>
        <v>163</v>
      </c>
    </row>
    <row r="437" spans="25:26" x14ac:dyDescent="0.2">
      <c r="Y437">
        <f t="shared" si="86"/>
        <v>164</v>
      </c>
      <c r="Z437">
        <f t="shared" si="86"/>
        <v>164</v>
      </c>
    </row>
    <row r="438" spans="25:26" x14ac:dyDescent="0.2">
      <c r="Y438">
        <f t="shared" si="86"/>
        <v>165</v>
      </c>
      <c r="Z438">
        <f t="shared" si="86"/>
        <v>165</v>
      </c>
    </row>
    <row r="439" spans="25:26" x14ac:dyDescent="0.2">
      <c r="Y439">
        <f t="shared" si="86"/>
        <v>166</v>
      </c>
      <c r="Z439">
        <f t="shared" si="86"/>
        <v>166</v>
      </c>
    </row>
    <row r="440" spans="25:26" x14ac:dyDescent="0.2">
      <c r="Y440">
        <f t="shared" ref="Y440:Z455" si="87">Y439+1</f>
        <v>167</v>
      </c>
      <c r="Z440">
        <f t="shared" si="87"/>
        <v>167</v>
      </c>
    </row>
    <row r="441" spans="25:26" x14ac:dyDescent="0.2">
      <c r="Y441">
        <f t="shared" si="87"/>
        <v>168</v>
      </c>
      <c r="Z441">
        <f t="shared" si="87"/>
        <v>168</v>
      </c>
    </row>
    <row r="442" spans="25:26" x14ac:dyDescent="0.2">
      <c r="Y442">
        <f t="shared" si="87"/>
        <v>169</v>
      </c>
      <c r="Z442">
        <f t="shared" si="87"/>
        <v>169</v>
      </c>
    </row>
    <row r="443" spans="25:26" x14ac:dyDescent="0.2">
      <c r="Y443">
        <f t="shared" si="87"/>
        <v>170</v>
      </c>
      <c r="Z443">
        <f t="shared" si="87"/>
        <v>170</v>
      </c>
    </row>
    <row r="444" spans="25:26" x14ac:dyDescent="0.2">
      <c r="Y444">
        <f t="shared" si="87"/>
        <v>171</v>
      </c>
      <c r="Z444">
        <f t="shared" si="87"/>
        <v>171</v>
      </c>
    </row>
    <row r="445" spans="25:26" x14ac:dyDescent="0.2">
      <c r="Y445">
        <f t="shared" si="87"/>
        <v>172</v>
      </c>
      <c r="Z445">
        <f t="shared" si="87"/>
        <v>172</v>
      </c>
    </row>
    <row r="446" spans="25:26" x14ac:dyDescent="0.2">
      <c r="Y446">
        <f t="shared" si="87"/>
        <v>173</v>
      </c>
      <c r="Z446">
        <f t="shared" si="87"/>
        <v>173</v>
      </c>
    </row>
    <row r="447" spans="25:26" x14ac:dyDescent="0.2">
      <c r="Y447">
        <f t="shared" si="87"/>
        <v>174</v>
      </c>
      <c r="Z447">
        <f t="shared" si="87"/>
        <v>174</v>
      </c>
    </row>
    <row r="448" spans="25:26" x14ac:dyDescent="0.2">
      <c r="Y448">
        <f t="shared" si="87"/>
        <v>175</v>
      </c>
      <c r="Z448">
        <f t="shared" si="87"/>
        <v>175</v>
      </c>
    </row>
    <row r="449" spans="25:26" x14ac:dyDescent="0.2">
      <c r="Y449">
        <f t="shared" si="87"/>
        <v>176</v>
      </c>
      <c r="Z449">
        <f t="shared" si="87"/>
        <v>176</v>
      </c>
    </row>
    <row r="450" spans="25:26" x14ac:dyDescent="0.2">
      <c r="Y450">
        <f t="shared" si="87"/>
        <v>177</v>
      </c>
      <c r="Z450">
        <f t="shared" si="87"/>
        <v>177</v>
      </c>
    </row>
    <row r="451" spans="25:26" x14ac:dyDescent="0.2">
      <c r="Y451">
        <f t="shared" si="87"/>
        <v>178</v>
      </c>
      <c r="Z451">
        <f t="shared" si="87"/>
        <v>178</v>
      </c>
    </row>
    <row r="452" spans="25:26" x14ac:dyDescent="0.2">
      <c r="Y452">
        <f t="shared" si="87"/>
        <v>179</v>
      </c>
      <c r="Z452">
        <f t="shared" si="87"/>
        <v>179</v>
      </c>
    </row>
    <row r="453" spans="25:26" x14ac:dyDescent="0.2">
      <c r="Y453">
        <f t="shared" si="87"/>
        <v>180</v>
      </c>
      <c r="Z453">
        <f t="shared" si="87"/>
        <v>180</v>
      </c>
    </row>
    <row r="454" spans="25:26" x14ac:dyDescent="0.2">
      <c r="Y454">
        <f t="shared" si="87"/>
        <v>181</v>
      </c>
      <c r="Z454">
        <f t="shared" si="87"/>
        <v>181</v>
      </c>
    </row>
    <row r="455" spans="25:26" x14ac:dyDescent="0.2">
      <c r="Y455">
        <f t="shared" si="87"/>
        <v>182</v>
      </c>
      <c r="Z455">
        <f t="shared" si="87"/>
        <v>182</v>
      </c>
    </row>
    <row r="456" spans="25:26" x14ac:dyDescent="0.2">
      <c r="Y456">
        <f t="shared" ref="Y456:Z471" si="88">Y455+1</f>
        <v>183</v>
      </c>
      <c r="Z456">
        <f t="shared" si="88"/>
        <v>183</v>
      </c>
    </row>
    <row r="457" spans="25:26" x14ac:dyDescent="0.2">
      <c r="Y457">
        <f t="shared" si="88"/>
        <v>184</v>
      </c>
      <c r="Z457">
        <f t="shared" si="88"/>
        <v>184</v>
      </c>
    </row>
    <row r="458" spans="25:26" x14ac:dyDescent="0.2">
      <c r="Y458">
        <f t="shared" si="88"/>
        <v>185</v>
      </c>
      <c r="Z458">
        <f t="shared" si="88"/>
        <v>185</v>
      </c>
    </row>
    <row r="459" spans="25:26" x14ac:dyDescent="0.2">
      <c r="Y459">
        <f t="shared" si="88"/>
        <v>186</v>
      </c>
      <c r="Z459">
        <f t="shared" si="88"/>
        <v>186</v>
      </c>
    </row>
    <row r="460" spans="25:26" x14ac:dyDescent="0.2">
      <c r="Y460">
        <f t="shared" si="88"/>
        <v>187</v>
      </c>
      <c r="Z460">
        <f t="shared" si="88"/>
        <v>187</v>
      </c>
    </row>
    <row r="461" spans="25:26" x14ac:dyDescent="0.2">
      <c r="Y461">
        <f t="shared" si="88"/>
        <v>188</v>
      </c>
      <c r="Z461">
        <f t="shared" si="88"/>
        <v>188</v>
      </c>
    </row>
    <row r="462" spans="25:26" x14ac:dyDescent="0.2">
      <c r="Y462">
        <f t="shared" si="88"/>
        <v>189</v>
      </c>
      <c r="Z462">
        <f t="shared" si="88"/>
        <v>189</v>
      </c>
    </row>
    <row r="463" spans="25:26" x14ac:dyDescent="0.2">
      <c r="Y463">
        <f t="shared" si="88"/>
        <v>190</v>
      </c>
      <c r="Z463">
        <f t="shared" si="88"/>
        <v>190</v>
      </c>
    </row>
    <row r="464" spans="25:26" x14ac:dyDescent="0.2">
      <c r="Y464">
        <f t="shared" si="88"/>
        <v>191</v>
      </c>
      <c r="Z464">
        <f t="shared" si="88"/>
        <v>191</v>
      </c>
    </row>
    <row r="465" spans="25:26" x14ac:dyDescent="0.2">
      <c r="Y465">
        <f t="shared" si="88"/>
        <v>192</v>
      </c>
      <c r="Z465">
        <f t="shared" si="88"/>
        <v>192</v>
      </c>
    </row>
    <row r="466" spans="25:26" x14ac:dyDescent="0.2">
      <c r="Y466">
        <f t="shared" si="88"/>
        <v>193</v>
      </c>
      <c r="Z466">
        <f t="shared" si="88"/>
        <v>193</v>
      </c>
    </row>
    <row r="467" spans="25:26" x14ac:dyDescent="0.2">
      <c r="Y467">
        <f t="shared" si="88"/>
        <v>194</v>
      </c>
      <c r="Z467">
        <f t="shared" si="88"/>
        <v>194</v>
      </c>
    </row>
    <row r="468" spans="25:26" x14ac:dyDescent="0.2">
      <c r="Y468">
        <f t="shared" si="88"/>
        <v>195</v>
      </c>
      <c r="Z468">
        <f t="shared" si="88"/>
        <v>195</v>
      </c>
    </row>
    <row r="469" spans="25:26" x14ac:dyDescent="0.2">
      <c r="Y469">
        <f t="shared" si="88"/>
        <v>196</v>
      </c>
      <c r="Z469">
        <f t="shared" si="88"/>
        <v>196</v>
      </c>
    </row>
    <row r="470" spans="25:26" x14ac:dyDescent="0.2">
      <c r="Y470">
        <f t="shared" si="88"/>
        <v>197</v>
      </c>
      <c r="Z470">
        <f t="shared" si="88"/>
        <v>197</v>
      </c>
    </row>
    <row r="471" spans="25:26" x14ac:dyDescent="0.2">
      <c r="Y471">
        <f t="shared" si="88"/>
        <v>198</v>
      </c>
      <c r="Z471">
        <f t="shared" si="88"/>
        <v>198</v>
      </c>
    </row>
    <row r="472" spans="25:26" x14ac:dyDescent="0.2">
      <c r="Y472">
        <f t="shared" ref="Y472:Z487" si="89">Y471+1</f>
        <v>199</v>
      </c>
      <c r="Z472">
        <f t="shared" si="89"/>
        <v>199</v>
      </c>
    </row>
    <row r="473" spans="25:26" x14ac:dyDescent="0.2">
      <c r="Y473">
        <f t="shared" si="89"/>
        <v>200</v>
      </c>
      <c r="Z473">
        <f t="shared" si="89"/>
        <v>200</v>
      </c>
    </row>
    <row r="474" spans="25:26" x14ac:dyDescent="0.2">
      <c r="Y474">
        <f t="shared" si="89"/>
        <v>201</v>
      </c>
      <c r="Z474">
        <f t="shared" si="89"/>
        <v>201</v>
      </c>
    </row>
    <row r="475" spans="25:26" x14ac:dyDescent="0.2">
      <c r="Y475">
        <f t="shared" si="89"/>
        <v>202</v>
      </c>
      <c r="Z475">
        <f t="shared" si="89"/>
        <v>202</v>
      </c>
    </row>
    <row r="476" spans="25:26" x14ac:dyDescent="0.2">
      <c r="Y476">
        <f t="shared" si="89"/>
        <v>203</v>
      </c>
      <c r="Z476">
        <f t="shared" si="89"/>
        <v>203</v>
      </c>
    </row>
    <row r="477" spans="25:26" x14ac:dyDescent="0.2">
      <c r="Y477">
        <f t="shared" si="89"/>
        <v>204</v>
      </c>
      <c r="Z477">
        <f t="shared" si="89"/>
        <v>204</v>
      </c>
    </row>
    <row r="478" spans="25:26" x14ac:dyDescent="0.2">
      <c r="Y478">
        <f t="shared" si="89"/>
        <v>205</v>
      </c>
      <c r="Z478">
        <f t="shared" si="89"/>
        <v>205</v>
      </c>
    </row>
    <row r="479" spans="25:26" x14ac:dyDescent="0.2">
      <c r="Y479">
        <f t="shared" si="89"/>
        <v>206</v>
      </c>
      <c r="Z479">
        <f t="shared" si="89"/>
        <v>206</v>
      </c>
    </row>
    <row r="480" spans="25:26" x14ac:dyDescent="0.2">
      <c r="Y480">
        <f t="shared" si="89"/>
        <v>207</v>
      </c>
      <c r="Z480">
        <f t="shared" si="89"/>
        <v>207</v>
      </c>
    </row>
    <row r="481" spans="25:26" x14ac:dyDescent="0.2">
      <c r="Y481">
        <f t="shared" si="89"/>
        <v>208</v>
      </c>
      <c r="Z481">
        <f t="shared" si="89"/>
        <v>208</v>
      </c>
    </row>
    <row r="482" spans="25:26" x14ac:dyDescent="0.2">
      <c r="Y482">
        <f t="shared" si="89"/>
        <v>209</v>
      </c>
      <c r="Z482">
        <f t="shared" si="89"/>
        <v>209</v>
      </c>
    </row>
    <row r="483" spans="25:26" x14ac:dyDescent="0.2">
      <c r="Y483">
        <f t="shared" si="89"/>
        <v>210</v>
      </c>
      <c r="Z483">
        <f t="shared" si="89"/>
        <v>210</v>
      </c>
    </row>
    <row r="484" spans="25:26" x14ac:dyDescent="0.2">
      <c r="Y484">
        <f t="shared" si="89"/>
        <v>211</v>
      </c>
      <c r="Z484">
        <f t="shared" si="89"/>
        <v>211</v>
      </c>
    </row>
    <row r="485" spans="25:26" x14ac:dyDescent="0.2">
      <c r="Y485">
        <f t="shared" si="89"/>
        <v>212</v>
      </c>
      <c r="Z485">
        <f t="shared" si="89"/>
        <v>212</v>
      </c>
    </row>
    <row r="486" spans="25:26" x14ac:dyDescent="0.2">
      <c r="Y486">
        <f t="shared" si="89"/>
        <v>213</v>
      </c>
      <c r="Z486">
        <f t="shared" si="89"/>
        <v>213</v>
      </c>
    </row>
    <row r="487" spans="25:26" x14ac:dyDescent="0.2">
      <c r="Y487">
        <f t="shared" si="89"/>
        <v>214</v>
      </c>
      <c r="Z487">
        <f t="shared" si="89"/>
        <v>214</v>
      </c>
    </row>
    <row r="488" spans="25:26" x14ac:dyDescent="0.2">
      <c r="Y488">
        <f t="shared" ref="Y488:Z503" si="90">Y487+1</f>
        <v>215</v>
      </c>
      <c r="Z488">
        <f t="shared" si="90"/>
        <v>215</v>
      </c>
    </row>
    <row r="489" spans="25:26" x14ac:dyDescent="0.2">
      <c r="Y489">
        <f t="shared" si="90"/>
        <v>216</v>
      </c>
      <c r="Z489">
        <f t="shared" si="90"/>
        <v>216</v>
      </c>
    </row>
    <row r="490" spans="25:26" x14ac:dyDescent="0.2">
      <c r="Y490">
        <f t="shared" si="90"/>
        <v>217</v>
      </c>
      <c r="Z490">
        <f t="shared" si="90"/>
        <v>217</v>
      </c>
    </row>
    <row r="491" spans="25:26" x14ac:dyDescent="0.2">
      <c r="Y491">
        <f t="shared" si="90"/>
        <v>218</v>
      </c>
      <c r="Z491">
        <f t="shared" si="90"/>
        <v>218</v>
      </c>
    </row>
    <row r="492" spans="25:26" x14ac:dyDescent="0.2">
      <c r="Y492">
        <f t="shared" si="90"/>
        <v>219</v>
      </c>
      <c r="Z492">
        <f t="shared" si="90"/>
        <v>219</v>
      </c>
    </row>
    <row r="493" spans="25:26" x14ac:dyDescent="0.2">
      <c r="Y493">
        <f t="shared" si="90"/>
        <v>220</v>
      </c>
      <c r="Z493">
        <f t="shared" si="90"/>
        <v>220</v>
      </c>
    </row>
    <row r="494" spans="25:26" x14ac:dyDescent="0.2">
      <c r="Y494">
        <f t="shared" si="90"/>
        <v>221</v>
      </c>
      <c r="Z494">
        <f t="shared" si="90"/>
        <v>221</v>
      </c>
    </row>
    <row r="495" spans="25:26" x14ac:dyDescent="0.2">
      <c r="Y495">
        <f t="shared" si="90"/>
        <v>222</v>
      </c>
      <c r="Z495">
        <f t="shared" si="90"/>
        <v>222</v>
      </c>
    </row>
    <row r="496" spans="25:26" x14ac:dyDescent="0.2">
      <c r="Y496">
        <f t="shared" si="90"/>
        <v>223</v>
      </c>
      <c r="Z496">
        <f t="shared" si="90"/>
        <v>223</v>
      </c>
    </row>
    <row r="497" spans="25:26" x14ac:dyDescent="0.2">
      <c r="Y497">
        <f t="shared" si="90"/>
        <v>224</v>
      </c>
      <c r="Z497">
        <f t="shared" si="90"/>
        <v>224</v>
      </c>
    </row>
    <row r="498" spans="25:26" x14ac:dyDescent="0.2">
      <c r="Y498">
        <f t="shared" si="90"/>
        <v>225</v>
      </c>
      <c r="Z498">
        <f t="shared" si="90"/>
        <v>225</v>
      </c>
    </row>
    <row r="499" spans="25:26" x14ac:dyDescent="0.2">
      <c r="Y499">
        <f t="shared" si="90"/>
        <v>226</v>
      </c>
      <c r="Z499">
        <f t="shared" si="90"/>
        <v>226</v>
      </c>
    </row>
    <row r="500" spans="25:26" x14ac:dyDescent="0.2">
      <c r="Y500">
        <f t="shared" si="90"/>
        <v>227</v>
      </c>
      <c r="Z500">
        <f t="shared" si="90"/>
        <v>227</v>
      </c>
    </row>
    <row r="501" spans="25:26" x14ac:dyDescent="0.2">
      <c r="Y501">
        <f t="shared" si="90"/>
        <v>228</v>
      </c>
      <c r="Z501">
        <f t="shared" si="90"/>
        <v>228</v>
      </c>
    </row>
    <row r="502" spans="25:26" x14ac:dyDescent="0.2">
      <c r="Y502">
        <f t="shared" si="90"/>
        <v>229</v>
      </c>
      <c r="Z502">
        <f t="shared" si="90"/>
        <v>229</v>
      </c>
    </row>
    <row r="503" spans="25:26" x14ac:dyDescent="0.2">
      <c r="Y503">
        <f t="shared" si="90"/>
        <v>230</v>
      </c>
      <c r="Z503">
        <f t="shared" si="90"/>
        <v>230</v>
      </c>
    </row>
    <row r="504" spans="25:26" x14ac:dyDescent="0.2">
      <c r="Y504">
        <f t="shared" ref="Y504:Z519" si="91">Y503+1</f>
        <v>231</v>
      </c>
      <c r="Z504">
        <f t="shared" si="91"/>
        <v>231</v>
      </c>
    </row>
    <row r="505" spans="25:26" x14ac:dyDescent="0.2">
      <c r="Y505">
        <f t="shared" si="91"/>
        <v>232</v>
      </c>
      <c r="Z505">
        <f t="shared" si="91"/>
        <v>232</v>
      </c>
    </row>
    <row r="506" spans="25:26" x14ac:dyDescent="0.2">
      <c r="Y506">
        <f t="shared" si="91"/>
        <v>233</v>
      </c>
      <c r="Z506">
        <f t="shared" si="91"/>
        <v>233</v>
      </c>
    </row>
    <row r="507" spans="25:26" x14ac:dyDescent="0.2">
      <c r="Y507">
        <f t="shared" si="91"/>
        <v>234</v>
      </c>
      <c r="Z507">
        <f t="shared" si="91"/>
        <v>234</v>
      </c>
    </row>
    <row r="508" spans="25:26" x14ac:dyDescent="0.2">
      <c r="Y508">
        <f t="shared" si="91"/>
        <v>235</v>
      </c>
      <c r="Z508">
        <f t="shared" si="91"/>
        <v>235</v>
      </c>
    </row>
    <row r="509" spans="25:26" x14ac:dyDescent="0.2">
      <c r="Y509">
        <f t="shared" si="91"/>
        <v>236</v>
      </c>
      <c r="Z509">
        <f t="shared" si="91"/>
        <v>236</v>
      </c>
    </row>
    <row r="510" spans="25:26" x14ac:dyDescent="0.2">
      <c r="Y510">
        <f t="shared" si="91"/>
        <v>237</v>
      </c>
      <c r="Z510">
        <f t="shared" si="91"/>
        <v>237</v>
      </c>
    </row>
    <row r="511" spans="25:26" x14ac:dyDescent="0.2">
      <c r="Y511">
        <f t="shared" si="91"/>
        <v>238</v>
      </c>
      <c r="Z511">
        <f t="shared" si="91"/>
        <v>238</v>
      </c>
    </row>
    <row r="512" spans="25:26" x14ac:dyDescent="0.2">
      <c r="Y512">
        <f t="shared" si="91"/>
        <v>239</v>
      </c>
      <c r="Z512">
        <f t="shared" si="91"/>
        <v>239</v>
      </c>
    </row>
    <row r="513" spans="25:26" x14ac:dyDescent="0.2">
      <c r="Y513">
        <f t="shared" si="91"/>
        <v>240</v>
      </c>
      <c r="Z513">
        <f t="shared" si="91"/>
        <v>240</v>
      </c>
    </row>
    <row r="514" spans="25:26" x14ac:dyDescent="0.2">
      <c r="Y514">
        <f t="shared" si="91"/>
        <v>241</v>
      </c>
      <c r="Z514">
        <f t="shared" si="91"/>
        <v>241</v>
      </c>
    </row>
    <row r="515" spans="25:26" x14ac:dyDescent="0.2">
      <c r="Y515">
        <f t="shared" si="91"/>
        <v>242</v>
      </c>
      <c r="Z515">
        <f t="shared" si="91"/>
        <v>242</v>
      </c>
    </row>
    <row r="516" spans="25:26" x14ac:dyDescent="0.2">
      <c r="Y516">
        <f t="shared" si="91"/>
        <v>243</v>
      </c>
      <c r="Z516">
        <f t="shared" si="91"/>
        <v>243</v>
      </c>
    </row>
    <row r="517" spans="25:26" x14ac:dyDescent="0.2">
      <c r="Y517">
        <f t="shared" si="91"/>
        <v>244</v>
      </c>
      <c r="Z517">
        <f t="shared" si="91"/>
        <v>244</v>
      </c>
    </row>
    <row r="518" spans="25:26" x14ac:dyDescent="0.2">
      <c r="Y518">
        <f t="shared" si="91"/>
        <v>245</v>
      </c>
      <c r="Z518">
        <f t="shared" si="91"/>
        <v>245</v>
      </c>
    </row>
    <row r="519" spans="25:26" x14ac:dyDescent="0.2">
      <c r="Y519">
        <f t="shared" si="91"/>
        <v>246</v>
      </c>
      <c r="Z519">
        <f t="shared" si="91"/>
        <v>246</v>
      </c>
    </row>
    <row r="520" spans="25:26" x14ac:dyDescent="0.2">
      <c r="Y520">
        <f t="shared" ref="Y520:Z535" si="92">Y519+1</f>
        <v>247</v>
      </c>
      <c r="Z520">
        <f t="shared" si="92"/>
        <v>247</v>
      </c>
    </row>
    <row r="521" spans="25:26" x14ac:dyDescent="0.2">
      <c r="Y521">
        <f t="shared" si="92"/>
        <v>248</v>
      </c>
      <c r="Z521">
        <f t="shared" si="92"/>
        <v>248</v>
      </c>
    </row>
    <row r="522" spans="25:26" x14ac:dyDescent="0.2">
      <c r="Y522">
        <f t="shared" si="92"/>
        <v>249</v>
      </c>
      <c r="Z522">
        <f t="shared" si="92"/>
        <v>249</v>
      </c>
    </row>
    <row r="523" spans="25:26" x14ac:dyDescent="0.2">
      <c r="Y523">
        <f t="shared" si="92"/>
        <v>250</v>
      </c>
      <c r="Z523">
        <f t="shared" si="92"/>
        <v>250</v>
      </c>
    </row>
    <row r="524" spans="25:26" x14ac:dyDescent="0.2">
      <c r="Y524">
        <f t="shared" si="92"/>
        <v>251</v>
      </c>
      <c r="Z524">
        <f t="shared" si="92"/>
        <v>251</v>
      </c>
    </row>
    <row r="525" spans="25:26" x14ac:dyDescent="0.2">
      <c r="Y525">
        <f t="shared" si="92"/>
        <v>252</v>
      </c>
      <c r="Z525">
        <f t="shared" si="92"/>
        <v>252</v>
      </c>
    </row>
    <row r="526" spans="25:26" x14ac:dyDescent="0.2">
      <c r="Y526">
        <f t="shared" si="92"/>
        <v>253</v>
      </c>
      <c r="Z526">
        <f t="shared" si="92"/>
        <v>253</v>
      </c>
    </row>
    <row r="527" spans="25:26" x14ac:dyDescent="0.2">
      <c r="Y527">
        <f t="shared" si="92"/>
        <v>254</v>
      </c>
      <c r="Z527">
        <f t="shared" si="92"/>
        <v>254</v>
      </c>
    </row>
    <row r="528" spans="25:26" x14ac:dyDescent="0.2">
      <c r="Y528">
        <f t="shared" si="92"/>
        <v>255</v>
      </c>
      <c r="Z528">
        <f t="shared" si="92"/>
        <v>255</v>
      </c>
    </row>
    <row r="529" spans="25:26" x14ac:dyDescent="0.2">
      <c r="Y529">
        <f t="shared" si="92"/>
        <v>256</v>
      </c>
      <c r="Z529">
        <f t="shared" si="92"/>
        <v>256</v>
      </c>
    </row>
    <row r="530" spans="25:26" x14ac:dyDescent="0.2">
      <c r="Y530">
        <f t="shared" si="92"/>
        <v>257</v>
      </c>
      <c r="Z530">
        <f t="shared" si="92"/>
        <v>257</v>
      </c>
    </row>
    <row r="531" spans="25:26" x14ac:dyDescent="0.2">
      <c r="Y531">
        <f t="shared" si="92"/>
        <v>258</v>
      </c>
      <c r="Z531">
        <f t="shared" si="92"/>
        <v>258</v>
      </c>
    </row>
    <row r="532" spans="25:26" x14ac:dyDescent="0.2">
      <c r="Y532">
        <f t="shared" si="92"/>
        <v>259</v>
      </c>
      <c r="Z532">
        <f t="shared" si="92"/>
        <v>259</v>
      </c>
    </row>
    <row r="533" spans="25:26" x14ac:dyDescent="0.2">
      <c r="Y533">
        <f t="shared" si="92"/>
        <v>260</v>
      </c>
      <c r="Z533">
        <f t="shared" si="92"/>
        <v>260</v>
      </c>
    </row>
    <row r="534" spans="25:26" x14ac:dyDescent="0.2">
      <c r="Y534">
        <f t="shared" si="92"/>
        <v>261</v>
      </c>
      <c r="Z534">
        <f t="shared" si="92"/>
        <v>261</v>
      </c>
    </row>
    <row r="535" spans="25:26" x14ac:dyDescent="0.2">
      <c r="Y535">
        <f t="shared" si="92"/>
        <v>262</v>
      </c>
      <c r="Z535">
        <f t="shared" si="92"/>
        <v>262</v>
      </c>
    </row>
    <row r="536" spans="25:26" x14ac:dyDescent="0.2">
      <c r="Y536">
        <f t="shared" ref="Y536:Z550" si="93">Y535+1</f>
        <v>263</v>
      </c>
      <c r="Z536">
        <f t="shared" si="93"/>
        <v>263</v>
      </c>
    </row>
    <row r="537" spans="25:26" x14ac:dyDescent="0.2">
      <c r="Y537">
        <f t="shared" si="93"/>
        <v>264</v>
      </c>
      <c r="Z537">
        <f t="shared" si="93"/>
        <v>264</v>
      </c>
    </row>
    <row r="538" spans="25:26" x14ac:dyDescent="0.2">
      <c r="Y538">
        <f t="shared" si="93"/>
        <v>265</v>
      </c>
      <c r="Z538">
        <f t="shared" si="93"/>
        <v>265</v>
      </c>
    </row>
    <row r="539" spans="25:26" x14ac:dyDescent="0.2">
      <c r="Y539">
        <f t="shared" si="93"/>
        <v>266</v>
      </c>
      <c r="Z539">
        <f t="shared" si="93"/>
        <v>266</v>
      </c>
    </row>
    <row r="540" spans="25:26" x14ac:dyDescent="0.2">
      <c r="Y540">
        <f t="shared" si="93"/>
        <v>267</v>
      </c>
      <c r="Z540">
        <f t="shared" si="93"/>
        <v>267</v>
      </c>
    </row>
    <row r="541" spans="25:26" x14ac:dyDescent="0.2">
      <c r="Y541">
        <f t="shared" si="93"/>
        <v>268</v>
      </c>
      <c r="Z541">
        <f t="shared" si="93"/>
        <v>268</v>
      </c>
    </row>
    <row r="542" spans="25:26" x14ac:dyDescent="0.2">
      <c r="Y542">
        <f t="shared" si="93"/>
        <v>269</v>
      </c>
      <c r="Z542">
        <f t="shared" si="93"/>
        <v>269</v>
      </c>
    </row>
    <row r="543" spans="25:26" x14ac:dyDescent="0.2">
      <c r="Y543">
        <f t="shared" si="93"/>
        <v>270</v>
      </c>
      <c r="Z543">
        <f t="shared" si="93"/>
        <v>270</v>
      </c>
    </row>
    <row r="544" spans="25:26" x14ac:dyDescent="0.2">
      <c r="Y544">
        <f t="shared" si="93"/>
        <v>271</v>
      </c>
      <c r="Z544">
        <f t="shared" si="93"/>
        <v>271</v>
      </c>
    </row>
    <row r="545" spans="25:26" x14ac:dyDescent="0.2">
      <c r="Y545">
        <f t="shared" si="93"/>
        <v>272</v>
      </c>
      <c r="Z545">
        <f t="shared" si="93"/>
        <v>272</v>
      </c>
    </row>
    <row r="546" spans="25:26" x14ac:dyDescent="0.2">
      <c r="Y546">
        <f t="shared" si="93"/>
        <v>273</v>
      </c>
      <c r="Z546">
        <f t="shared" si="93"/>
        <v>273</v>
      </c>
    </row>
    <row r="547" spans="25:26" x14ac:dyDescent="0.2">
      <c r="Y547">
        <f t="shared" si="93"/>
        <v>274</v>
      </c>
      <c r="Z547">
        <f t="shared" si="93"/>
        <v>274</v>
      </c>
    </row>
    <row r="548" spans="25:26" x14ac:dyDescent="0.2">
      <c r="Y548">
        <f t="shared" si="93"/>
        <v>275</v>
      </c>
      <c r="Z548">
        <f t="shared" si="93"/>
        <v>275</v>
      </c>
    </row>
    <row r="549" spans="25:26" x14ac:dyDescent="0.2">
      <c r="Y549">
        <f t="shared" si="93"/>
        <v>276</v>
      </c>
      <c r="Z549">
        <f t="shared" si="93"/>
        <v>276</v>
      </c>
    </row>
    <row r="550" spans="25:26" x14ac:dyDescent="0.2">
      <c r="Y550">
        <f t="shared" si="93"/>
        <v>277</v>
      </c>
      <c r="Z550">
        <f t="shared" si="93"/>
        <v>277</v>
      </c>
    </row>
  </sheetData>
  <sheetProtection sheet="1" formatCells="0" insertHyperlinks="0"/>
  <mergeCells count="2">
    <mergeCell ref="C1:I1"/>
    <mergeCell ref="C6:F6"/>
  </mergeCells>
  <conditionalFormatting sqref="I277">
    <cfRule type="cellIs" dxfId="5" priority="2" stopIfTrue="1" operator="notEqual">
      <formula>""</formula>
    </cfRule>
  </conditionalFormatting>
  <conditionalFormatting sqref="I8:I25">
    <cfRule type="cellIs" dxfId="4" priority="3" stopIfTrue="1" operator="notEqual">
      <formula>""</formula>
    </cfRule>
  </conditionalFormatting>
  <conditionalFormatting sqref="I26:I276">
    <cfRule type="cellIs" dxfId="3" priority="1" stopIfTrue="1" operator="notEqual">
      <formula>""</formula>
    </cfRule>
  </conditionalFormatting>
  <pageMargins left="0.78740157480314965" right="0.78740157480314965" top="0.78740157480314965" bottom="0.87" header="0.51181102362204722" footer="0.51181102362204722"/>
  <pageSetup paperSize="9" orientation="portrait" r:id="rId1"/>
  <headerFooter alignWithMargins="0">
    <oddFooter>&amp;L&amp;8Ausdruck vom &amp;D, &amp;T&amp;C&amp;8vereinsbuchhaltung.ch&amp;R&amp;8Seite 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AB550"/>
  <sheetViews>
    <sheetView workbookViewId="0">
      <pane ySplit="7" topLeftCell="A8" activePane="bottomLeft" state="frozen"/>
      <selection activeCell="C1" sqref="C1"/>
      <selection pane="bottomLeft" activeCell="C6" sqref="C6:F6"/>
    </sheetView>
  </sheetViews>
  <sheetFormatPr baseColWidth="10" defaultRowHeight="12.75" x14ac:dyDescent="0.2"/>
  <cols>
    <col min="1" max="2" width="11.42578125" hidden="1" customWidth="1"/>
    <col min="3" max="3" width="15.28515625" customWidth="1"/>
    <col min="4" max="4" width="26.42578125" customWidth="1"/>
    <col min="5" max="5" width="11.7109375" customWidth="1"/>
    <col min="6" max="6" width="27.28515625" customWidth="1"/>
    <col min="7" max="7" width="0" hidden="1" customWidth="1"/>
    <col min="8" max="8" width="4.140625" hidden="1" customWidth="1"/>
    <col min="9" max="9" width="64.28515625" customWidth="1"/>
    <col min="10" max="13" width="11.42578125" customWidth="1"/>
    <col min="14" max="28" width="11.42578125" hidden="1" customWidth="1"/>
    <col min="29" max="37" width="11.42578125" customWidth="1"/>
  </cols>
  <sheetData>
    <row r="1" spans="1:28" ht="234.75" customHeight="1" x14ac:dyDescent="0.2">
      <c r="C1" s="28" t="s">
        <v>113</v>
      </c>
      <c r="D1" s="28"/>
      <c r="E1" s="28"/>
      <c r="F1" s="28"/>
      <c r="G1" s="28"/>
      <c r="H1" s="28"/>
      <c r="I1" s="28"/>
    </row>
    <row r="2" spans="1:28" ht="102" hidden="1" x14ac:dyDescent="0.2">
      <c r="C2" t="s">
        <v>5</v>
      </c>
      <c r="D2" s="2"/>
      <c r="E2" s="2"/>
      <c r="F2" s="3" t="str">
        <f>CONCATENATE("ist keine zulässige Bezeichnung für eine Kontenkategorie. Bitte ändern Sie diese in ",F3,", sonst entstehen Fehler in Berechnungen.")</f>
        <v>ist keine zulässige Bezeichnung für eine Kontenkategorie. Bitte ändern Sie diese in Aktivkonto, Passivkonto, Aufwandskonto oder Ertragskonto, sonst entstehen Fehler in Berechnungen.</v>
      </c>
      <c r="G2" s="1"/>
    </row>
    <row r="3" spans="1:28" ht="38.25" hidden="1" x14ac:dyDescent="0.2">
      <c r="C3" t="s">
        <v>6</v>
      </c>
      <c r="D3" s="2"/>
      <c r="E3" s="2"/>
      <c r="F3" s="3" t="str">
        <f>CONCATENATE(C2,", ",C3,", ",C4," oder ",C5)</f>
        <v>Aktivkonto, Passivkonto, Aufwandskonto oder Ertragskonto</v>
      </c>
      <c r="G3" s="1"/>
    </row>
    <row r="4" spans="1:28" hidden="1" x14ac:dyDescent="0.2">
      <c r="C4" t="s">
        <v>7</v>
      </c>
      <c r="D4" s="2"/>
      <c r="E4" s="2"/>
      <c r="F4" s="2"/>
      <c r="G4" s="1"/>
    </row>
    <row r="5" spans="1:28" hidden="1" x14ac:dyDescent="0.2">
      <c r="C5" t="s">
        <v>8</v>
      </c>
      <c r="D5" s="2"/>
      <c r="E5" s="2"/>
      <c r="F5" s="2"/>
      <c r="G5" s="1"/>
    </row>
    <row r="6" spans="1:28" ht="32.25" customHeight="1" x14ac:dyDescent="0.2">
      <c r="C6" s="29" t="s">
        <v>267</v>
      </c>
      <c r="D6" s="30"/>
      <c r="E6" s="30"/>
      <c r="F6" s="31"/>
      <c r="G6" s="1"/>
    </row>
    <row r="7" spans="1:28" ht="31.5" customHeight="1" x14ac:dyDescent="0.2">
      <c r="A7" s="4" t="s">
        <v>9</v>
      </c>
      <c r="B7" s="4" t="s">
        <v>10</v>
      </c>
      <c r="C7" s="4" t="s">
        <v>11</v>
      </c>
      <c r="D7" s="4" t="s">
        <v>12</v>
      </c>
      <c r="E7" s="13" t="s">
        <v>18</v>
      </c>
      <c r="F7" s="4" t="s">
        <v>13</v>
      </c>
      <c r="G7" s="15"/>
      <c r="H7" s="14"/>
      <c r="I7" s="4" t="s">
        <v>14</v>
      </c>
      <c r="R7">
        <v>0</v>
      </c>
      <c r="S7">
        <v>0</v>
      </c>
      <c r="T7">
        <v>0</v>
      </c>
      <c r="U7">
        <v>0</v>
      </c>
    </row>
    <row r="8" spans="1:28" x14ac:dyDescent="0.2">
      <c r="A8">
        <v>1</v>
      </c>
      <c r="B8">
        <v>1</v>
      </c>
      <c r="C8" s="5"/>
      <c r="D8" s="6" t="s">
        <v>114</v>
      </c>
      <c r="E8" s="7"/>
      <c r="F8" s="7"/>
      <c r="H8">
        <f>C8</f>
        <v>0</v>
      </c>
      <c r="I8" s="8" t="str">
        <f>IF(AND(AND(C8="",D8="",E8="",F8=""),OR(C9&lt;&gt;"",D9&lt;&gt;"")),"Bitte diese Zeile nicht leer lassen",IF(AND(D8&lt;&gt;"",OR(C8&lt;&gt;"",E8&lt;&gt;"",F8&lt;&gt;"")),"Bitte Zeile nur als Titelzeile (Spalte D) oder als Kontozeile (andere Spalten) verwenden",IF(E8="","",IF(AND(E8&lt;&gt;"",F8&lt;&gt;"",C8=""),"Bitte gültige Kontokategorie (s. oben) zuweisen",IF(OR(E8&lt;1000,E8&gt;9999),CONCATENATE(E8," auf Spalte F ist keine vierstellige Kontonummer"),IF(OR(C8=C$2,C8=C$3,C8=C$4,C8=C$5),"","Bitte gültige Kontokategorie eingeben"))))))</f>
        <v/>
      </c>
      <c r="M8" s="9"/>
      <c r="Q8">
        <f t="shared" ref="Q8:Q71" si="0">E8</f>
        <v>0</v>
      </c>
      <c r="R8">
        <f>IF(OR(AND(D8&lt;&gt;"",C9="",C10=$C$2),AND(D8&lt;&gt;"",C9=$C$2)),R7+1,R7)</f>
        <v>1</v>
      </c>
      <c r="S8">
        <f>IF(OR(AND(D8&lt;&gt;"",C9="",C10=$C$3),AND(D8&lt;&gt;"",C9=$C$3)),S7+1,S7)</f>
        <v>0</v>
      </c>
      <c r="T8">
        <f>IF(OR(AND(D8&lt;&gt;"",C9="",C10=$C$4),AND(D8&lt;&gt;"",C9=$C$4)),T7+1,T7)</f>
        <v>0</v>
      </c>
      <c r="U8">
        <f t="shared" ref="U8:U71" si="1">IF(OR(AND(D8&lt;&gt;"",C9="",C10=$C$5),AND(D8&lt;&gt;"",C9=$C$5)),U7+1,U7)</f>
        <v>0</v>
      </c>
      <c r="W8">
        <f>IF(E8="",W7+0.0001,E8)</f>
        <v>1E-4</v>
      </c>
      <c r="Y8">
        <f>IF(T8-T7=0,Y7+0.00001,T8)</f>
        <v>1.0000000000000001E-5</v>
      </c>
      <c r="Z8">
        <f>IF(U8-U7=0,Z7+0.00001,U8)</f>
        <v>1.0000000000000001E-5</v>
      </c>
      <c r="AA8" t="str">
        <f>IF(T8-T7=0,"",D8)</f>
        <v/>
      </c>
      <c r="AB8" t="str">
        <f t="shared" ref="AB8:AB71" si="2">IF(U8-U7=0,"",D8)</f>
        <v/>
      </c>
    </row>
    <row r="9" spans="1:28" x14ac:dyDescent="0.2">
      <c r="A9">
        <f>A8+1</f>
        <v>2</v>
      </c>
      <c r="B9">
        <f>B8+2</f>
        <v>3</v>
      </c>
      <c r="C9" s="5" t="s">
        <v>5</v>
      </c>
      <c r="D9" s="6"/>
      <c r="E9" s="7">
        <v>1000</v>
      </c>
      <c r="F9" s="7" t="s">
        <v>20</v>
      </c>
      <c r="H9" t="str">
        <f t="shared" ref="H9:H72" si="3">C9</f>
        <v>Aktivkonto</v>
      </c>
      <c r="I9" s="16" t="str">
        <f>IF(AND(AND(C9="",D9="",E9="",F9=""),OR(C10&lt;&gt;"",D10&lt;&gt;"")),"Bitte diese Zeile nicht leer lassen",IF(AND(D9&lt;&gt;"",OR(C9&lt;&gt;"",E9&lt;&gt;"",F9&lt;&gt;"")),"Bitte Zeile nur als Titelzeile (Spalte D) oder als Kontozeile (andere Spalten) verwenden",IF(E9="","",IF(AND(E9&lt;&gt;"",F9&lt;&gt;"",C9=""),"Bitte gültige Kontokategorie (s. oben) zuweisen",IF(E9&lt;=E8,"Kontonummern müssen aufsteigend eingegeben werden.",IF(OR(E9&lt;1000,E9&gt;9999),CONCATENATE(E9," auf Spalte F ist keine vierstellige Kontonummer"),IF(OR(C9=C$2,C9=C$3,C9=C$4,C9=C$5),"","Bitte gültige Kontokategorie eingeben")))))))</f>
        <v/>
      </c>
      <c r="Q9">
        <f t="shared" si="0"/>
        <v>1000</v>
      </c>
      <c r="R9">
        <f t="shared" ref="R9:R72" si="4">IF(OR(AND(D9&lt;&gt;"",C10="",C11=$C$2),AND(D9&lt;&gt;"",C10=$C$2)),R8+1,R8)</f>
        <v>1</v>
      </c>
      <c r="S9">
        <f t="shared" ref="S9:S72" si="5">IF(OR(AND(D9&lt;&gt;"",C10="",C11=$C$3),AND(D9&lt;&gt;"",C10=$C$3)),S8+1,S8)</f>
        <v>0</v>
      </c>
      <c r="T9">
        <f t="shared" ref="T9:T72" si="6">IF(OR(AND(D9&lt;&gt;"",C10="",C11=$C$4),AND(D9&lt;&gt;"",C10=$C$4)),T8+1,T8)</f>
        <v>0</v>
      </c>
      <c r="U9">
        <f t="shared" si="1"/>
        <v>0</v>
      </c>
      <c r="W9">
        <f>IF(E9="",W8+0.0001,E9)</f>
        <v>1000</v>
      </c>
      <c r="Y9">
        <f t="shared" ref="Y9:Z24" si="7">IF(T9-T8=0,Y8+0.00001,T9)</f>
        <v>2.0000000000000002E-5</v>
      </c>
      <c r="Z9">
        <f t="shared" si="7"/>
        <v>2.0000000000000002E-5</v>
      </c>
      <c r="AA9" t="str">
        <f t="shared" ref="AA9:AA72" si="8">IF(T9-T8=0,"",D9)</f>
        <v/>
      </c>
      <c r="AB9" t="str">
        <f t="shared" si="2"/>
        <v/>
      </c>
    </row>
    <row r="10" spans="1:28" ht="12.75" customHeight="1" x14ac:dyDescent="0.2">
      <c r="A10">
        <f t="shared" ref="A10:A73" si="9">A9+1</f>
        <v>3</v>
      </c>
      <c r="B10">
        <f t="shared" ref="B10:B73" si="10">B9+2</f>
        <v>5</v>
      </c>
      <c r="C10" s="5" t="s">
        <v>5</v>
      </c>
      <c r="D10" s="6"/>
      <c r="E10" s="7">
        <v>1010</v>
      </c>
      <c r="F10" s="7" t="s">
        <v>21</v>
      </c>
      <c r="H10" t="str">
        <f t="shared" si="3"/>
        <v>Aktivkonto</v>
      </c>
      <c r="I10" s="16" t="str">
        <f>IF(AND(AND(C10="",D10="",E10="",F10=""),OR(C11&lt;&gt;"",D11&lt;&gt;"")),"Bitte diese Zeile nicht leer lassen",IF(AND(D10&lt;&gt;"",OR(C10&lt;&gt;"",E10&lt;&gt;"",F10&lt;&gt;"")),"Bitte Zeile nur als Titelzeile (Spalte D) oder als Kontozeile (andere Spalten) verwenden",IF(E10="","",IF(AND(E10&lt;&gt;"",F10&lt;&gt;"",C10=""),"Bitte gültige Kontokategorie (s. oben) zuweisen",IF(OR(E10&lt;=E9,E10&lt;=E8),"Kontonummern müssen aufsteigend eingegeben werden.",IF(OR(E10&lt;1000,E10&gt;9999),CONCATENATE(E10," auf Spalte F ist keine vierstellige Kontonummer"),IF(OR(C10=C$2,C10=C$3,C10=C$4,C10=C$5),"","Bitte gültige Kontokategorie eingeben")))))))</f>
        <v/>
      </c>
      <c r="Q10">
        <f t="shared" si="0"/>
        <v>1010</v>
      </c>
      <c r="R10">
        <f t="shared" si="4"/>
        <v>1</v>
      </c>
      <c r="S10">
        <f t="shared" si="5"/>
        <v>0</v>
      </c>
      <c r="T10">
        <f t="shared" si="6"/>
        <v>0</v>
      </c>
      <c r="U10">
        <f t="shared" si="1"/>
        <v>0</v>
      </c>
      <c r="W10">
        <f t="shared" ref="W10:W73" si="11">IF(E10="",W9+0.0001,E10)</f>
        <v>1010</v>
      </c>
      <c r="Y10">
        <f t="shared" si="7"/>
        <v>3.0000000000000004E-5</v>
      </c>
      <c r="Z10">
        <f t="shared" si="7"/>
        <v>3.0000000000000004E-5</v>
      </c>
      <c r="AA10" t="str">
        <f t="shared" si="8"/>
        <v/>
      </c>
      <c r="AB10" t="str">
        <f t="shared" si="2"/>
        <v/>
      </c>
    </row>
    <row r="11" spans="1:28" x14ac:dyDescent="0.2">
      <c r="A11">
        <f t="shared" si="9"/>
        <v>4</v>
      </c>
      <c r="B11">
        <f t="shared" si="10"/>
        <v>7</v>
      </c>
      <c r="C11" s="5" t="s">
        <v>5</v>
      </c>
      <c r="D11" s="6"/>
      <c r="E11" s="7">
        <v>1020</v>
      </c>
      <c r="F11" s="7" t="s">
        <v>268</v>
      </c>
      <c r="H11" t="str">
        <f t="shared" si="3"/>
        <v>Aktivkonto</v>
      </c>
      <c r="I11" s="16" t="str">
        <f>IF(AND(AND(C11="",D11="",E11="",F11=""),OR(C12&lt;&gt;"",D12&lt;&gt;"")),"Bitte diese Zeile nicht leer lassen",IF(AND(D11&lt;&gt;"",OR(C11&lt;&gt;"",E11&lt;&gt;"",F11&lt;&gt;"")),"Bitte Zeile nur als Titelzeile (Spalte D) oder als Kontozeile (andere Spalten) verwenden",IF(E11="","",IF(AND(E11&lt;&gt;"",F11&lt;&gt;"",C11=""),"Bitte gültige Kontokategorie (s. oben) zuweisen",IF(OR(E11&lt;=E10,E11&lt;=E9),"Kontonummern müssen aufsteigend eingegeben werden.",IF(OR(E11&lt;1000,E11&gt;9999),CONCATENATE(E11," auf Spalte F ist keine vierstellige Kontonummer"),IF(OR(C11=C$2,C11=C$3,C11=C$4,C11=C$5),"","Bitte gültige Kontokategorie eingeben")))))))</f>
        <v/>
      </c>
      <c r="Q11">
        <f t="shared" si="0"/>
        <v>1020</v>
      </c>
      <c r="R11">
        <f t="shared" si="4"/>
        <v>1</v>
      </c>
      <c r="S11">
        <f t="shared" si="5"/>
        <v>0</v>
      </c>
      <c r="T11">
        <f t="shared" si="6"/>
        <v>0</v>
      </c>
      <c r="U11">
        <f t="shared" si="1"/>
        <v>0</v>
      </c>
      <c r="W11">
        <f t="shared" si="11"/>
        <v>1020</v>
      </c>
      <c r="Y11">
        <f t="shared" si="7"/>
        <v>4.0000000000000003E-5</v>
      </c>
      <c r="Z11">
        <f t="shared" si="7"/>
        <v>4.0000000000000003E-5</v>
      </c>
      <c r="AA11" t="str">
        <f t="shared" si="8"/>
        <v/>
      </c>
      <c r="AB11" t="str">
        <f t="shared" si="2"/>
        <v/>
      </c>
    </row>
    <row r="12" spans="1:28" ht="15" customHeight="1" x14ac:dyDescent="0.2">
      <c r="A12">
        <f t="shared" si="9"/>
        <v>5</v>
      </c>
      <c r="B12">
        <f t="shared" si="10"/>
        <v>9</v>
      </c>
      <c r="C12" s="5" t="s">
        <v>5</v>
      </c>
      <c r="D12" s="6"/>
      <c r="E12" s="7">
        <v>1021</v>
      </c>
      <c r="F12" s="7" t="s">
        <v>269</v>
      </c>
      <c r="H12" t="str">
        <f t="shared" si="3"/>
        <v>Aktivkonto</v>
      </c>
      <c r="I12" s="16" t="str">
        <f>IF(AND(AND(C12="",D12="",E12="",F12=""),OR(C13&lt;&gt;"",D13&lt;&gt;"")),"Bitte diese Zeile nicht leer lassen",IF(AND(D12&lt;&gt;"",OR(C12&lt;&gt;"",E12&lt;&gt;"",F12&lt;&gt;"")),"Bitte Zeile nur als Titelzeile (Spalte D) oder als Kontozeile (andere Spalten) verwenden",IF(E12="","",IF(AND(E12&lt;&gt;"",F12&lt;&gt;"",C12=""),"Bitte gültige Kontokategorie (s. oben) zuweisen",IF(OR(E12&lt;=E11,E12&lt;=E10),"Kontonummern müssen aufsteigend eingegeben werden.",IF(OR(E12&lt;1000,E12&gt;9999),CONCATENATE(E12," auf Spalte F ist keine vierstellige Kontonummer"),IF(OR(C12=C$2,C12=C$3,C12=C$4,C12=C$5),"","Bitte gültige Kontokategorie eingeben")))))))</f>
        <v/>
      </c>
      <c r="Q12">
        <f t="shared" si="0"/>
        <v>1021</v>
      </c>
      <c r="R12">
        <f t="shared" si="4"/>
        <v>1</v>
      </c>
      <c r="S12">
        <f t="shared" si="5"/>
        <v>0</v>
      </c>
      <c r="T12">
        <f t="shared" si="6"/>
        <v>0</v>
      </c>
      <c r="U12">
        <f t="shared" si="1"/>
        <v>0</v>
      </c>
      <c r="W12">
        <f t="shared" si="11"/>
        <v>1021</v>
      </c>
      <c r="Y12">
        <f t="shared" si="7"/>
        <v>5.0000000000000002E-5</v>
      </c>
      <c r="Z12">
        <f t="shared" si="7"/>
        <v>5.0000000000000002E-5</v>
      </c>
      <c r="AA12" t="str">
        <f t="shared" si="8"/>
        <v/>
      </c>
      <c r="AB12" t="str">
        <f t="shared" si="2"/>
        <v/>
      </c>
    </row>
    <row r="13" spans="1:28" x14ac:dyDescent="0.2">
      <c r="A13">
        <f t="shared" si="9"/>
        <v>6</v>
      </c>
      <c r="B13">
        <f t="shared" si="10"/>
        <v>11</v>
      </c>
      <c r="C13" s="5" t="s">
        <v>5</v>
      </c>
      <c r="D13" s="6"/>
      <c r="E13" s="7">
        <v>1100</v>
      </c>
      <c r="F13" s="7" t="s">
        <v>270</v>
      </c>
      <c r="H13" t="str">
        <f t="shared" si="3"/>
        <v>Aktivkonto</v>
      </c>
      <c r="I13" s="16" t="str">
        <f>IF(AND(AND(C13="",D13="",E13="",F13=""),OR(C14&lt;&gt;"",D14&lt;&gt;"")),"Bitte diese Zeile nicht leer lassen",IF(AND(D13&lt;&gt;"",OR(C13&lt;&gt;"",E13&lt;&gt;"",F13&lt;&gt;"")),"Bitte Zeile nur als Titelzeile (Spalte D) oder als Kontozeile (andere Spalten) verwenden",IF(E13="","",IF(AND(E13&lt;&gt;"",F13&lt;&gt;"",C13=""),"Bitte gültige Kontokategorie (s. oben) zuweisen",IF(OR(E13&lt;=E12,E13&lt;=E11),"Kontonummern müssen aufsteigend eingegeben werden.",IF(OR(E13&lt;1000,E13&gt;9999),CONCATENATE(E13," auf Spalte F ist keine vierstellige Kontonummer"),IF(OR(C13=C$2,C13=C$3,C13=C$4,C13=C$5),"","Bitte gültige Kontokategorie eingeben")))))))</f>
        <v/>
      </c>
      <c r="Q13">
        <f t="shared" si="0"/>
        <v>1100</v>
      </c>
      <c r="R13">
        <f t="shared" si="4"/>
        <v>1</v>
      </c>
      <c r="S13">
        <f t="shared" si="5"/>
        <v>0</v>
      </c>
      <c r="T13">
        <f t="shared" si="6"/>
        <v>0</v>
      </c>
      <c r="U13">
        <f t="shared" si="1"/>
        <v>0</v>
      </c>
      <c r="W13">
        <f t="shared" si="11"/>
        <v>1100</v>
      </c>
      <c r="Y13">
        <f t="shared" si="7"/>
        <v>6.0000000000000002E-5</v>
      </c>
      <c r="Z13">
        <f t="shared" si="7"/>
        <v>6.0000000000000002E-5</v>
      </c>
      <c r="AA13" t="str">
        <f t="shared" si="8"/>
        <v/>
      </c>
      <c r="AB13" t="str">
        <f t="shared" si="2"/>
        <v/>
      </c>
    </row>
    <row r="14" spans="1:28" x14ac:dyDescent="0.2">
      <c r="A14">
        <f t="shared" si="9"/>
        <v>7</v>
      </c>
      <c r="B14">
        <f t="shared" si="10"/>
        <v>13</v>
      </c>
      <c r="C14" s="5" t="s">
        <v>5</v>
      </c>
      <c r="D14" s="6"/>
      <c r="E14" s="7">
        <v>1110</v>
      </c>
      <c r="F14" s="7" t="s">
        <v>271</v>
      </c>
      <c r="H14" t="str">
        <f t="shared" si="3"/>
        <v>Aktivkonto</v>
      </c>
      <c r="I14" s="16" t="str">
        <f>IF(AND(AND(C14="",D14="",E14="",F14=""),OR(C15&lt;&gt;"",D15&lt;&gt;"")),"Bitte diese Zeile nicht leer lassen",IF(AND(D14&lt;&gt;"",OR(C14&lt;&gt;"",E14&lt;&gt;"",F14&lt;&gt;"")),"Bitte Zeile nur als Titelzeile (Spalte D) oder als Kontozeile (andere Spalten) verwenden",IF(E14="","",IF(AND(E14&lt;&gt;"",F14&lt;&gt;"",C14=""),"Bitte gültige Kontokategorie (s. oben) zuweisen",IF(OR(E14&lt;=E13,E14&lt;=E12),"Kontonummern müssen aufsteigend eingegeben werden.",IF(OR(E14&lt;1000,E14&gt;9999),CONCATENATE(E14," auf Spalte F ist keine vierstellige Kontonummer"),IF(OR(C14=C$2,C14=C$3,C14=C$4,C14=C$5),"","Bitte gültige Kontokategorie eingeben")))))))</f>
        <v/>
      </c>
      <c r="Q14">
        <f t="shared" si="0"/>
        <v>1110</v>
      </c>
      <c r="R14">
        <f t="shared" si="4"/>
        <v>1</v>
      </c>
      <c r="S14">
        <f t="shared" si="5"/>
        <v>0</v>
      </c>
      <c r="T14">
        <f t="shared" si="6"/>
        <v>0</v>
      </c>
      <c r="U14">
        <f t="shared" si="1"/>
        <v>0</v>
      </c>
      <c r="W14">
        <f t="shared" si="11"/>
        <v>1110</v>
      </c>
      <c r="Y14">
        <f t="shared" si="7"/>
        <v>7.0000000000000007E-5</v>
      </c>
      <c r="Z14">
        <f t="shared" si="7"/>
        <v>7.0000000000000007E-5</v>
      </c>
      <c r="AA14" t="str">
        <f t="shared" si="8"/>
        <v/>
      </c>
      <c r="AB14" t="str">
        <f t="shared" si="2"/>
        <v/>
      </c>
    </row>
    <row r="15" spans="1:28" x14ac:dyDescent="0.2">
      <c r="A15">
        <f t="shared" si="9"/>
        <v>8</v>
      </c>
      <c r="B15">
        <f t="shared" si="10"/>
        <v>15</v>
      </c>
      <c r="C15" s="5" t="s">
        <v>5</v>
      </c>
      <c r="D15" s="6"/>
      <c r="E15" s="7">
        <v>1300</v>
      </c>
      <c r="F15" s="7" t="s">
        <v>272</v>
      </c>
      <c r="H15" t="str">
        <f t="shared" si="3"/>
        <v>Aktivkonto</v>
      </c>
      <c r="I15" s="16" t="str">
        <f t="shared" ref="I15:I78" si="12">IF(AND(AND(C15="",D15="",E15="",F15=""),OR(C16&lt;&gt;"",D16&lt;&gt;"")),"Bitte diese Zeile nicht leer lassen",IF(AND(D15&lt;&gt;"",OR(C15&lt;&gt;"",E15&lt;&gt;"",F15&lt;&gt;"")),"Bitte Zeile nur als Titelzeile (Spalte D) oder als Kontozeile (andere Spalten) verwenden",IF(E15="","",IF(AND(E15&lt;&gt;"",F15&lt;&gt;"",C15=""),"Bitte gültige Kontokategorie (s. oben) zuweisen",IF(OR(E15&lt;=E14,E15&lt;=E13),"Kontonummern müssen aufsteigend eingegeben werden.",IF(OR(E15&lt;1000,E15&gt;9999),CONCATENATE(E15," auf Spalte F ist keine vierstellige Kontonummer"),IF(OR(C15=C$2,C15=C$3,C15=C$4,C15=C$5),"","Bitte gültige Kontokategorie eingeben")))))))</f>
        <v/>
      </c>
      <c r="Q15">
        <f t="shared" si="0"/>
        <v>1300</v>
      </c>
      <c r="R15">
        <f t="shared" si="4"/>
        <v>1</v>
      </c>
      <c r="S15">
        <f t="shared" si="5"/>
        <v>0</v>
      </c>
      <c r="T15">
        <f t="shared" si="6"/>
        <v>0</v>
      </c>
      <c r="U15">
        <f t="shared" si="1"/>
        <v>0</v>
      </c>
      <c r="W15">
        <f t="shared" si="11"/>
        <v>1300</v>
      </c>
      <c r="Y15">
        <f t="shared" si="7"/>
        <v>8.0000000000000007E-5</v>
      </c>
      <c r="Z15">
        <f t="shared" si="7"/>
        <v>8.0000000000000007E-5</v>
      </c>
      <c r="AA15" t="str">
        <f t="shared" si="8"/>
        <v/>
      </c>
      <c r="AB15" t="str">
        <f t="shared" si="2"/>
        <v/>
      </c>
    </row>
    <row r="16" spans="1:28" x14ac:dyDescent="0.2">
      <c r="A16">
        <f t="shared" si="9"/>
        <v>9</v>
      </c>
      <c r="B16">
        <f t="shared" si="10"/>
        <v>17</v>
      </c>
      <c r="C16" s="5"/>
      <c r="D16" s="6" t="s">
        <v>173</v>
      </c>
      <c r="E16" s="7"/>
      <c r="F16" s="7"/>
      <c r="H16">
        <f t="shared" si="3"/>
        <v>0</v>
      </c>
      <c r="I16" s="16" t="str">
        <f t="shared" si="12"/>
        <v/>
      </c>
      <c r="Q16">
        <f t="shared" si="0"/>
        <v>0</v>
      </c>
      <c r="R16">
        <f t="shared" si="4"/>
        <v>2</v>
      </c>
      <c r="S16">
        <f t="shared" si="5"/>
        <v>0</v>
      </c>
      <c r="T16">
        <f t="shared" si="6"/>
        <v>0</v>
      </c>
      <c r="U16">
        <f t="shared" si="1"/>
        <v>0</v>
      </c>
      <c r="W16">
        <f t="shared" si="11"/>
        <v>1300.0001</v>
      </c>
      <c r="Y16">
        <f t="shared" si="7"/>
        <v>9.0000000000000006E-5</v>
      </c>
      <c r="Z16">
        <f t="shared" si="7"/>
        <v>9.0000000000000006E-5</v>
      </c>
      <c r="AA16" t="str">
        <f t="shared" si="8"/>
        <v/>
      </c>
      <c r="AB16" t="str">
        <f t="shared" si="2"/>
        <v/>
      </c>
    </row>
    <row r="17" spans="1:28" x14ac:dyDescent="0.2">
      <c r="A17">
        <f t="shared" si="9"/>
        <v>10</v>
      </c>
      <c r="B17">
        <f t="shared" si="10"/>
        <v>19</v>
      </c>
      <c r="C17" s="5" t="s">
        <v>5</v>
      </c>
      <c r="D17" s="6"/>
      <c r="E17" s="7">
        <v>1500</v>
      </c>
      <c r="F17" s="7" t="s">
        <v>49</v>
      </c>
      <c r="H17" t="str">
        <f t="shared" si="3"/>
        <v>Aktivkonto</v>
      </c>
      <c r="I17" s="16" t="str">
        <f t="shared" si="12"/>
        <v/>
      </c>
      <c r="Q17">
        <f t="shared" si="0"/>
        <v>1500</v>
      </c>
      <c r="R17">
        <f t="shared" si="4"/>
        <v>2</v>
      </c>
      <c r="S17">
        <f t="shared" si="5"/>
        <v>0</v>
      </c>
      <c r="T17">
        <f t="shared" si="6"/>
        <v>0</v>
      </c>
      <c r="U17">
        <f t="shared" si="1"/>
        <v>0</v>
      </c>
      <c r="W17">
        <f t="shared" si="11"/>
        <v>1500</v>
      </c>
      <c r="Y17">
        <f t="shared" si="7"/>
        <v>1E-4</v>
      </c>
      <c r="Z17">
        <f t="shared" si="7"/>
        <v>1E-4</v>
      </c>
      <c r="AA17" t="str">
        <f t="shared" si="8"/>
        <v/>
      </c>
      <c r="AB17" t="str">
        <f t="shared" si="2"/>
        <v/>
      </c>
    </row>
    <row r="18" spans="1:28" x14ac:dyDescent="0.2">
      <c r="A18">
        <f t="shared" si="9"/>
        <v>11</v>
      </c>
      <c r="B18">
        <f t="shared" si="10"/>
        <v>21</v>
      </c>
      <c r="C18" s="5" t="s">
        <v>5</v>
      </c>
      <c r="D18" s="6"/>
      <c r="E18" s="7">
        <v>1530</v>
      </c>
      <c r="F18" s="7" t="s">
        <v>273</v>
      </c>
      <c r="H18" t="str">
        <f t="shared" si="3"/>
        <v>Aktivkonto</v>
      </c>
      <c r="I18" s="16" t="str">
        <f t="shared" si="12"/>
        <v/>
      </c>
      <c r="Q18">
        <f t="shared" si="0"/>
        <v>1530</v>
      </c>
      <c r="R18">
        <f t="shared" si="4"/>
        <v>2</v>
      </c>
      <c r="S18">
        <f t="shared" si="5"/>
        <v>0</v>
      </c>
      <c r="T18">
        <f t="shared" si="6"/>
        <v>0</v>
      </c>
      <c r="U18">
        <f t="shared" si="1"/>
        <v>0</v>
      </c>
      <c r="W18">
        <f t="shared" si="11"/>
        <v>1530</v>
      </c>
      <c r="Y18">
        <f t="shared" si="7"/>
        <v>1.1E-4</v>
      </c>
      <c r="Z18">
        <f t="shared" si="7"/>
        <v>1.1E-4</v>
      </c>
      <c r="AA18" t="str">
        <f t="shared" si="8"/>
        <v/>
      </c>
      <c r="AB18" t="str">
        <f t="shared" si="2"/>
        <v/>
      </c>
    </row>
    <row r="19" spans="1:28" x14ac:dyDescent="0.2">
      <c r="A19">
        <f t="shared" si="9"/>
        <v>12</v>
      </c>
      <c r="B19">
        <f t="shared" si="10"/>
        <v>23</v>
      </c>
      <c r="C19" s="5" t="s">
        <v>5</v>
      </c>
      <c r="D19" s="6"/>
      <c r="E19" s="7">
        <v>1600</v>
      </c>
      <c r="F19" s="7" t="s">
        <v>274</v>
      </c>
      <c r="H19" t="str">
        <f t="shared" si="3"/>
        <v>Aktivkonto</v>
      </c>
      <c r="I19" s="16" t="str">
        <f t="shared" si="12"/>
        <v/>
      </c>
      <c r="Q19">
        <f t="shared" si="0"/>
        <v>1600</v>
      </c>
      <c r="R19">
        <f t="shared" si="4"/>
        <v>2</v>
      </c>
      <c r="S19">
        <f t="shared" si="5"/>
        <v>0</v>
      </c>
      <c r="T19">
        <f t="shared" si="6"/>
        <v>0</v>
      </c>
      <c r="U19">
        <f t="shared" si="1"/>
        <v>0</v>
      </c>
      <c r="W19">
        <f t="shared" si="11"/>
        <v>1600</v>
      </c>
      <c r="Y19">
        <f t="shared" si="7"/>
        <v>1.2E-4</v>
      </c>
      <c r="Z19">
        <f t="shared" si="7"/>
        <v>1.2E-4</v>
      </c>
      <c r="AA19" t="str">
        <f t="shared" si="8"/>
        <v/>
      </c>
      <c r="AB19" t="str">
        <f t="shared" si="2"/>
        <v/>
      </c>
    </row>
    <row r="20" spans="1:28" x14ac:dyDescent="0.2">
      <c r="A20">
        <f t="shared" si="9"/>
        <v>13</v>
      </c>
      <c r="B20">
        <f t="shared" si="10"/>
        <v>25</v>
      </c>
      <c r="C20" s="5"/>
      <c r="D20" s="6" t="s">
        <v>127</v>
      </c>
      <c r="E20" s="7"/>
      <c r="F20" s="7"/>
      <c r="H20">
        <f t="shared" si="3"/>
        <v>0</v>
      </c>
      <c r="I20" s="16" t="str">
        <f t="shared" si="12"/>
        <v/>
      </c>
      <c r="Q20">
        <f t="shared" si="0"/>
        <v>0</v>
      </c>
      <c r="R20">
        <f t="shared" si="4"/>
        <v>2</v>
      </c>
      <c r="S20">
        <f t="shared" si="5"/>
        <v>1</v>
      </c>
      <c r="T20">
        <f t="shared" si="6"/>
        <v>0</v>
      </c>
      <c r="U20">
        <f t="shared" si="1"/>
        <v>0</v>
      </c>
      <c r="W20">
        <f t="shared" si="11"/>
        <v>1600.0001</v>
      </c>
      <c r="Y20">
        <f t="shared" si="7"/>
        <v>1.3000000000000002E-4</v>
      </c>
      <c r="Z20">
        <f t="shared" si="7"/>
        <v>1.3000000000000002E-4</v>
      </c>
      <c r="AA20" t="str">
        <f t="shared" si="8"/>
        <v/>
      </c>
      <c r="AB20" t="str">
        <f t="shared" si="2"/>
        <v/>
      </c>
    </row>
    <row r="21" spans="1:28" x14ac:dyDescent="0.2">
      <c r="A21">
        <f t="shared" si="9"/>
        <v>14</v>
      </c>
      <c r="B21">
        <f t="shared" si="10"/>
        <v>27</v>
      </c>
      <c r="C21" s="5" t="s">
        <v>6</v>
      </c>
      <c r="D21" s="6"/>
      <c r="E21" s="7">
        <v>2000</v>
      </c>
      <c r="F21" s="7" t="s">
        <v>57</v>
      </c>
      <c r="H21" t="str">
        <f t="shared" si="3"/>
        <v>Passivkonto</v>
      </c>
      <c r="I21" s="16" t="str">
        <f t="shared" si="12"/>
        <v/>
      </c>
      <c r="Q21">
        <f t="shared" si="0"/>
        <v>2000</v>
      </c>
      <c r="R21">
        <f t="shared" si="4"/>
        <v>2</v>
      </c>
      <c r="S21">
        <f t="shared" si="5"/>
        <v>1</v>
      </c>
      <c r="T21">
        <f t="shared" si="6"/>
        <v>0</v>
      </c>
      <c r="U21">
        <f t="shared" si="1"/>
        <v>0</v>
      </c>
      <c r="W21">
        <f t="shared" si="11"/>
        <v>2000</v>
      </c>
      <c r="Y21">
        <f t="shared" si="7"/>
        <v>1.4000000000000001E-4</v>
      </c>
      <c r="Z21">
        <f t="shared" si="7"/>
        <v>1.4000000000000001E-4</v>
      </c>
      <c r="AA21" t="str">
        <f t="shared" si="8"/>
        <v/>
      </c>
      <c r="AB21" t="str">
        <f t="shared" si="2"/>
        <v/>
      </c>
    </row>
    <row r="22" spans="1:28" x14ac:dyDescent="0.2">
      <c r="A22">
        <f t="shared" si="9"/>
        <v>15</v>
      </c>
      <c r="B22">
        <f t="shared" si="10"/>
        <v>29</v>
      </c>
      <c r="C22" s="5" t="s">
        <v>6</v>
      </c>
      <c r="D22" s="6"/>
      <c r="E22" s="7">
        <v>2100</v>
      </c>
      <c r="F22" s="7" t="s">
        <v>275</v>
      </c>
      <c r="H22" t="str">
        <f t="shared" si="3"/>
        <v>Passivkonto</v>
      </c>
      <c r="I22" s="16" t="str">
        <f t="shared" si="12"/>
        <v/>
      </c>
      <c r="Q22">
        <f t="shared" si="0"/>
        <v>2100</v>
      </c>
      <c r="R22">
        <f t="shared" si="4"/>
        <v>2</v>
      </c>
      <c r="S22">
        <f t="shared" si="5"/>
        <v>1</v>
      </c>
      <c r="T22">
        <f t="shared" si="6"/>
        <v>0</v>
      </c>
      <c r="U22">
        <f t="shared" si="1"/>
        <v>0</v>
      </c>
      <c r="W22">
        <f t="shared" si="11"/>
        <v>2100</v>
      </c>
      <c r="Y22">
        <f t="shared" si="7"/>
        <v>1.5000000000000001E-4</v>
      </c>
      <c r="Z22">
        <f t="shared" si="7"/>
        <v>1.5000000000000001E-4</v>
      </c>
      <c r="AA22" t="str">
        <f t="shared" si="8"/>
        <v/>
      </c>
      <c r="AB22" t="str">
        <f t="shared" si="2"/>
        <v/>
      </c>
    </row>
    <row r="23" spans="1:28" x14ac:dyDescent="0.2">
      <c r="A23">
        <f t="shared" si="9"/>
        <v>16</v>
      </c>
      <c r="B23">
        <f t="shared" si="10"/>
        <v>31</v>
      </c>
      <c r="C23" s="5" t="s">
        <v>6</v>
      </c>
      <c r="D23" s="6"/>
      <c r="E23" s="7">
        <v>2300</v>
      </c>
      <c r="F23" s="7" t="s">
        <v>276</v>
      </c>
      <c r="H23" t="str">
        <f t="shared" si="3"/>
        <v>Passivkonto</v>
      </c>
      <c r="I23" s="16" t="str">
        <f t="shared" si="12"/>
        <v/>
      </c>
      <c r="Q23">
        <f t="shared" si="0"/>
        <v>2300</v>
      </c>
      <c r="R23">
        <f t="shared" si="4"/>
        <v>2</v>
      </c>
      <c r="S23">
        <f t="shared" si="5"/>
        <v>1</v>
      </c>
      <c r="T23">
        <f t="shared" si="6"/>
        <v>0</v>
      </c>
      <c r="U23">
        <f t="shared" si="1"/>
        <v>0</v>
      </c>
      <c r="W23">
        <f t="shared" si="11"/>
        <v>2300</v>
      </c>
      <c r="Y23">
        <f t="shared" si="7"/>
        <v>1.6000000000000001E-4</v>
      </c>
      <c r="Z23">
        <f t="shared" si="7"/>
        <v>1.6000000000000001E-4</v>
      </c>
      <c r="AA23" t="str">
        <f t="shared" si="8"/>
        <v/>
      </c>
      <c r="AB23" t="str">
        <f t="shared" si="2"/>
        <v/>
      </c>
    </row>
    <row r="24" spans="1:28" x14ac:dyDescent="0.2">
      <c r="A24">
        <f t="shared" si="9"/>
        <v>17</v>
      </c>
      <c r="B24">
        <f t="shared" si="10"/>
        <v>33</v>
      </c>
      <c r="C24" s="5" t="s">
        <v>6</v>
      </c>
      <c r="D24" s="6"/>
      <c r="E24" s="7">
        <v>2500</v>
      </c>
      <c r="F24" s="7" t="s">
        <v>131</v>
      </c>
      <c r="H24" t="str">
        <f t="shared" si="3"/>
        <v>Passivkonto</v>
      </c>
      <c r="I24" s="16" t="str">
        <f t="shared" si="12"/>
        <v/>
      </c>
      <c r="Q24">
        <f t="shared" si="0"/>
        <v>2500</v>
      </c>
      <c r="R24">
        <f t="shared" si="4"/>
        <v>2</v>
      </c>
      <c r="S24">
        <f t="shared" si="5"/>
        <v>1</v>
      </c>
      <c r="T24">
        <f t="shared" si="6"/>
        <v>0</v>
      </c>
      <c r="U24">
        <f t="shared" si="1"/>
        <v>0</v>
      </c>
      <c r="W24">
        <f t="shared" si="11"/>
        <v>2500</v>
      </c>
      <c r="Y24">
        <f t="shared" si="7"/>
        <v>1.7000000000000001E-4</v>
      </c>
      <c r="Z24">
        <f t="shared" si="7"/>
        <v>1.7000000000000001E-4</v>
      </c>
      <c r="AA24" t="str">
        <f t="shared" si="8"/>
        <v/>
      </c>
      <c r="AB24" t="str">
        <f t="shared" si="2"/>
        <v/>
      </c>
    </row>
    <row r="25" spans="1:28" x14ac:dyDescent="0.2">
      <c r="A25">
        <f t="shared" si="9"/>
        <v>18</v>
      </c>
      <c r="B25">
        <f t="shared" si="10"/>
        <v>35</v>
      </c>
      <c r="C25" s="5" t="s">
        <v>6</v>
      </c>
      <c r="D25" s="6"/>
      <c r="E25" s="7">
        <v>2600</v>
      </c>
      <c r="F25" s="7" t="s">
        <v>63</v>
      </c>
      <c r="H25" t="str">
        <f t="shared" si="3"/>
        <v>Passivkonto</v>
      </c>
      <c r="I25" s="16" t="str">
        <f t="shared" si="12"/>
        <v/>
      </c>
      <c r="Q25">
        <f t="shared" si="0"/>
        <v>2600</v>
      </c>
      <c r="R25">
        <f t="shared" si="4"/>
        <v>2</v>
      </c>
      <c r="S25">
        <f t="shared" si="5"/>
        <v>1</v>
      </c>
      <c r="T25">
        <f t="shared" si="6"/>
        <v>0</v>
      </c>
      <c r="U25">
        <f t="shared" si="1"/>
        <v>0</v>
      </c>
      <c r="W25">
        <f t="shared" si="11"/>
        <v>2600</v>
      </c>
      <c r="Y25">
        <f t="shared" ref="Y25:Z40" si="13">IF(T25-T24=0,Y24+0.00001,T25)</f>
        <v>1.8000000000000001E-4</v>
      </c>
      <c r="Z25">
        <f t="shared" si="13"/>
        <v>1.8000000000000001E-4</v>
      </c>
      <c r="AA25" t="str">
        <f t="shared" si="8"/>
        <v/>
      </c>
      <c r="AB25" t="str">
        <f t="shared" si="2"/>
        <v/>
      </c>
    </row>
    <row r="26" spans="1:28" x14ac:dyDescent="0.2">
      <c r="A26">
        <f t="shared" si="9"/>
        <v>19</v>
      </c>
      <c r="B26">
        <f t="shared" si="10"/>
        <v>37</v>
      </c>
      <c r="C26" s="5"/>
      <c r="D26" s="6" t="s">
        <v>132</v>
      </c>
      <c r="E26" s="7"/>
      <c r="F26" s="7"/>
      <c r="H26">
        <f t="shared" si="3"/>
        <v>0</v>
      </c>
      <c r="I26" s="16" t="str">
        <f t="shared" si="12"/>
        <v/>
      </c>
      <c r="Q26">
        <f t="shared" si="0"/>
        <v>0</v>
      </c>
      <c r="R26">
        <f t="shared" si="4"/>
        <v>2</v>
      </c>
      <c r="S26">
        <f t="shared" si="5"/>
        <v>2</v>
      </c>
      <c r="T26">
        <f t="shared" si="6"/>
        <v>0</v>
      </c>
      <c r="U26">
        <f t="shared" si="1"/>
        <v>0</v>
      </c>
      <c r="W26">
        <f t="shared" si="11"/>
        <v>2600.0001000000002</v>
      </c>
      <c r="Y26">
        <f t="shared" si="13"/>
        <v>1.9000000000000001E-4</v>
      </c>
      <c r="Z26">
        <f t="shared" si="13"/>
        <v>1.9000000000000001E-4</v>
      </c>
      <c r="AA26" t="str">
        <f t="shared" si="8"/>
        <v/>
      </c>
      <c r="AB26" t="str">
        <f t="shared" si="2"/>
        <v/>
      </c>
    </row>
    <row r="27" spans="1:28" x14ac:dyDescent="0.2">
      <c r="A27">
        <f t="shared" si="9"/>
        <v>20</v>
      </c>
      <c r="B27">
        <f t="shared" si="10"/>
        <v>39</v>
      </c>
      <c r="C27" s="5" t="s">
        <v>6</v>
      </c>
      <c r="D27" s="6"/>
      <c r="E27" s="7">
        <v>2800</v>
      </c>
      <c r="F27" s="7" t="s">
        <v>277</v>
      </c>
      <c r="H27" t="str">
        <f t="shared" si="3"/>
        <v>Passivkonto</v>
      </c>
      <c r="I27" s="16" t="str">
        <f t="shared" si="12"/>
        <v/>
      </c>
      <c r="Q27">
        <f t="shared" si="0"/>
        <v>2800</v>
      </c>
      <c r="R27">
        <f t="shared" si="4"/>
        <v>2</v>
      </c>
      <c r="S27">
        <f t="shared" si="5"/>
        <v>2</v>
      </c>
      <c r="T27">
        <f t="shared" si="6"/>
        <v>0</v>
      </c>
      <c r="U27">
        <f t="shared" si="1"/>
        <v>0</v>
      </c>
      <c r="W27">
        <f t="shared" si="11"/>
        <v>2800</v>
      </c>
      <c r="Y27">
        <f t="shared" si="13"/>
        <v>2.0000000000000001E-4</v>
      </c>
      <c r="Z27">
        <f t="shared" si="13"/>
        <v>2.0000000000000001E-4</v>
      </c>
      <c r="AA27" t="str">
        <f t="shared" si="8"/>
        <v/>
      </c>
      <c r="AB27" t="str">
        <f t="shared" si="2"/>
        <v/>
      </c>
    </row>
    <row r="28" spans="1:28" x14ac:dyDescent="0.2">
      <c r="A28">
        <f t="shared" si="9"/>
        <v>21</v>
      </c>
      <c r="B28">
        <f t="shared" si="10"/>
        <v>41</v>
      </c>
      <c r="C28" s="5" t="s">
        <v>6</v>
      </c>
      <c r="D28" s="6"/>
      <c r="E28" s="7">
        <v>2900</v>
      </c>
      <c r="F28" s="7" t="s">
        <v>67</v>
      </c>
      <c r="H28" t="str">
        <f t="shared" si="3"/>
        <v>Passivkonto</v>
      </c>
      <c r="I28" s="16" t="str">
        <f t="shared" si="12"/>
        <v/>
      </c>
      <c r="Q28">
        <f t="shared" si="0"/>
        <v>2900</v>
      </c>
      <c r="R28">
        <f t="shared" si="4"/>
        <v>2</v>
      </c>
      <c r="S28">
        <f t="shared" si="5"/>
        <v>2</v>
      </c>
      <c r="T28">
        <f t="shared" si="6"/>
        <v>0</v>
      </c>
      <c r="U28">
        <f t="shared" si="1"/>
        <v>0</v>
      </c>
      <c r="W28">
        <f t="shared" si="11"/>
        <v>2900</v>
      </c>
      <c r="Y28">
        <f t="shared" si="13"/>
        <v>2.1000000000000001E-4</v>
      </c>
      <c r="Z28">
        <f t="shared" si="13"/>
        <v>2.1000000000000001E-4</v>
      </c>
      <c r="AA28" t="str">
        <f t="shared" si="8"/>
        <v/>
      </c>
      <c r="AB28" t="str">
        <f t="shared" si="2"/>
        <v/>
      </c>
    </row>
    <row r="29" spans="1:28" x14ac:dyDescent="0.2">
      <c r="A29">
        <f t="shared" si="9"/>
        <v>22</v>
      </c>
      <c r="B29">
        <f t="shared" si="10"/>
        <v>43</v>
      </c>
      <c r="C29" s="5" t="s">
        <v>6</v>
      </c>
      <c r="D29" s="6"/>
      <c r="E29" s="7">
        <v>2920</v>
      </c>
      <c r="F29" s="7" t="s">
        <v>278</v>
      </c>
      <c r="H29" t="str">
        <f t="shared" si="3"/>
        <v>Passivkonto</v>
      </c>
      <c r="I29" s="16" t="str">
        <f t="shared" si="12"/>
        <v/>
      </c>
      <c r="Q29">
        <f t="shared" si="0"/>
        <v>2920</v>
      </c>
      <c r="R29">
        <f t="shared" si="4"/>
        <v>2</v>
      </c>
      <c r="S29">
        <f t="shared" si="5"/>
        <v>2</v>
      </c>
      <c r="T29">
        <f t="shared" si="6"/>
        <v>0</v>
      </c>
      <c r="U29">
        <f t="shared" si="1"/>
        <v>0</v>
      </c>
      <c r="W29">
        <f t="shared" si="11"/>
        <v>2920</v>
      </c>
      <c r="Y29">
        <f t="shared" si="13"/>
        <v>2.2000000000000001E-4</v>
      </c>
      <c r="Z29">
        <f t="shared" si="13"/>
        <v>2.2000000000000001E-4</v>
      </c>
      <c r="AA29" t="str">
        <f t="shared" si="8"/>
        <v/>
      </c>
      <c r="AB29" t="str">
        <f t="shared" si="2"/>
        <v/>
      </c>
    </row>
    <row r="30" spans="1:28" x14ac:dyDescent="0.2">
      <c r="A30">
        <f t="shared" si="9"/>
        <v>23</v>
      </c>
      <c r="B30">
        <f t="shared" si="10"/>
        <v>45</v>
      </c>
      <c r="C30" s="5"/>
      <c r="D30" s="6" t="s">
        <v>16</v>
      </c>
      <c r="E30" s="7"/>
      <c r="F30" s="7"/>
      <c r="H30">
        <f t="shared" si="3"/>
        <v>0</v>
      </c>
      <c r="I30" s="16" t="str">
        <f t="shared" si="12"/>
        <v/>
      </c>
      <c r="Q30">
        <f t="shared" si="0"/>
        <v>0</v>
      </c>
      <c r="R30">
        <f t="shared" si="4"/>
        <v>2</v>
      </c>
      <c r="S30">
        <f t="shared" si="5"/>
        <v>2</v>
      </c>
      <c r="T30">
        <f t="shared" si="6"/>
        <v>1</v>
      </c>
      <c r="U30">
        <f t="shared" si="1"/>
        <v>0</v>
      </c>
      <c r="W30">
        <f t="shared" si="11"/>
        <v>2920.0001000000002</v>
      </c>
      <c r="Y30">
        <f t="shared" si="13"/>
        <v>1</v>
      </c>
      <c r="Z30">
        <f t="shared" si="13"/>
        <v>2.3000000000000001E-4</v>
      </c>
      <c r="AA30" t="str">
        <f t="shared" si="8"/>
        <v>Aufwand</v>
      </c>
      <c r="AB30" t="str">
        <f t="shared" si="2"/>
        <v/>
      </c>
    </row>
    <row r="31" spans="1:28" x14ac:dyDescent="0.2">
      <c r="A31">
        <f t="shared" si="9"/>
        <v>24</v>
      </c>
      <c r="B31">
        <f t="shared" si="10"/>
        <v>47</v>
      </c>
      <c r="C31" s="5" t="s">
        <v>7</v>
      </c>
      <c r="D31" s="6"/>
      <c r="E31" s="7">
        <v>3000</v>
      </c>
      <c r="F31" s="7" t="s">
        <v>279</v>
      </c>
      <c r="H31" t="str">
        <f t="shared" si="3"/>
        <v>Aufwandskonto</v>
      </c>
      <c r="I31" s="16" t="str">
        <f t="shared" si="12"/>
        <v/>
      </c>
      <c r="Q31">
        <f t="shared" si="0"/>
        <v>3000</v>
      </c>
      <c r="R31">
        <f t="shared" si="4"/>
        <v>2</v>
      </c>
      <c r="S31">
        <f t="shared" si="5"/>
        <v>2</v>
      </c>
      <c r="T31">
        <f t="shared" si="6"/>
        <v>1</v>
      </c>
      <c r="U31">
        <f t="shared" si="1"/>
        <v>0</v>
      </c>
      <c r="W31">
        <f t="shared" si="11"/>
        <v>3000</v>
      </c>
      <c r="Y31">
        <f t="shared" si="13"/>
        <v>1.0000100000000001</v>
      </c>
      <c r="Z31">
        <f t="shared" si="13"/>
        <v>2.4000000000000001E-4</v>
      </c>
      <c r="AA31" t="str">
        <f t="shared" si="8"/>
        <v/>
      </c>
      <c r="AB31" t="str">
        <f t="shared" si="2"/>
        <v/>
      </c>
    </row>
    <row r="32" spans="1:28" x14ac:dyDescent="0.2">
      <c r="A32">
        <f t="shared" si="9"/>
        <v>25</v>
      </c>
      <c r="B32">
        <f t="shared" si="10"/>
        <v>49</v>
      </c>
      <c r="C32" s="5" t="s">
        <v>7</v>
      </c>
      <c r="D32" s="6"/>
      <c r="E32" s="7">
        <v>3100</v>
      </c>
      <c r="F32" s="7" t="s">
        <v>74</v>
      </c>
      <c r="H32" t="str">
        <f t="shared" si="3"/>
        <v>Aufwandskonto</v>
      </c>
      <c r="I32" s="16" t="str">
        <f t="shared" si="12"/>
        <v/>
      </c>
      <c r="Q32">
        <f t="shared" si="0"/>
        <v>3100</v>
      </c>
      <c r="R32">
        <f t="shared" si="4"/>
        <v>2</v>
      </c>
      <c r="S32">
        <f t="shared" si="5"/>
        <v>2</v>
      </c>
      <c r="T32">
        <f t="shared" si="6"/>
        <v>1</v>
      </c>
      <c r="U32">
        <f t="shared" si="1"/>
        <v>0</v>
      </c>
      <c r="W32">
        <f t="shared" si="11"/>
        <v>3100</v>
      </c>
      <c r="Y32">
        <f t="shared" si="13"/>
        <v>1.0000200000000001</v>
      </c>
      <c r="Z32">
        <f t="shared" si="13"/>
        <v>2.5000000000000001E-4</v>
      </c>
      <c r="AA32" t="str">
        <f t="shared" si="8"/>
        <v/>
      </c>
      <c r="AB32" t="str">
        <f t="shared" si="2"/>
        <v/>
      </c>
    </row>
    <row r="33" spans="1:28" x14ac:dyDescent="0.2">
      <c r="A33">
        <f t="shared" si="9"/>
        <v>26</v>
      </c>
      <c r="B33">
        <f t="shared" si="10"/>
        <v>51</v>
      </c>
      <c r="C33" s="5" t="s">
        <v>7</v>
      </c>
      <c r="D33" s="6"/>
      <c r="E33" s="7">
        <v>3200</v>
      </c>
      <c r="F33" s="7" t="s">
        <v>96</v>
      </c>
      <c r="H33" t="str">
        <f t="shared" si="3"/>
        <v>Aufwandskonto</v>
      </c>
      <c r="I33" s="16" t="str">
        <f t="shared" si="12"/>
        <v/>
      </c>
      <c r="Q33">
        <f t="shared" si="0"/>
        <v>3200</v>
      </c>
      <c r="R33">
        <f t="shared" si="4"/>
        <v>2</v>
      </c>
      <c r="S33">
        <f t="shared" si="5"/>
        <v>2</v>
      </c>
      <c r="T33">
        <f t="shared" si="6"/>
        <v>1</v>
      </c>
      <c r="U33">
        <f t="shared" si="1"/>
        <v>0</v>
      </c>
      <c r="W33">
        <f t="shared" si="11"/>
        <v>3200</v>
      </c>
      <c r="Y33">
        <f t="shared" si="13"/>
        <v>1.0000300000000002</v>
      </c>
      <c r="Z33">
        <f t="shared" si="13"/>
        <v>2.6000000000000003E-4</v>
      </c>
      <c r="AA33" t="str">
        <f t="shared" si="8"/>
        <v/>
      </c>
      <c r="AB33" t="str">
        <f t="shared" si="2"/>
        <v/>
      </c>
    </row>
    <row r="34" spans="1:28" x14ac:dyDescent="0.2">
      <c r="A34">
        <f t="shared" si="9"/>
        <v>27</v>
      </c>
      <c r="B34">
        <f t="shared" si="10"/>
        <v>53</v>
      </c>
      <c r="C34" s="5" t="s">
        <v>7</v>
      </c>
      <c r="D34" s="6"/>
      <c r="E34" s="7">
        <v>3300</v>
      </c>
      <c r="F34" s="7" t="s">
        <v>280</v>
      </c>
      <c r="H34" t="str">
        <f t="shared" si="3"/>
        <v>Aufwandskonto</v>
      </c>
      <c r="I34" s="16" t="str">
        <f t="shared" si="12"/>
        <v/>
      </c>
      <c r="Q34">
        <f t="shared" si="0"/>
        <v>3300</v>
      </c>
      <c r="R34">
        <f t="shared" si="4"/>
        <v>2</v>
      </c>
      <c r="S34">
        <f t="shared" si="5"/>
        <v>2</v>
      </c>
      <c r="T34">
        <f t="shared" si="6"/>
        <v>1</v>
      </c>
      <c r="U34">
        <f t="shared" si="1"/>
        <v>0</v>
      </c>
      <c r="W34">
        <f t="shared" si="11"/>
        <v>3300</v>
      </c>
      <c r="Y34">
        <f t="shared" si="13"/>
        <v>1.0000400000000003</v>
      </c>
      <c r="Z34">
        <f t="shared" si="13"/>
        <v>2.7000000000000006E-4</v>
      </c>
      <c r="AA34" t="str">
        <f t="shared" si="8"/>
        <v/>
      </c>
      <c r="AB34" t="str">
        <f t="shared" si="2"/>
        <v/>
      </c>
    </row>
    <row r="35" spans="1:28" x14ac:dyDescent="0.2">
      <c r="A35">
        <f t="shared" si="9"/>
        <v>28</v>
      </c>
      <c r="B35">
        <f t="shared" si="10"/>
        <v>55</v>
      </c>
      <c r="C35" s="5" t="s">
        <v>7</v>
      </c>
      <c r="D35" s="6"/>
      <c r="E35" s="7">
        <v>3400</v>
      </c>
      <c r="F35" s="7" t="s">
        <v>281</v>
      </c>
      <c r="H35" t="str">
        <f t="shared" si="3"/>
        <v>Aufwandskonto</v>
      </c>
      <c r="I35" s="16" t="str">
        <f t="shared" si="12"/>
        <v/>
      </c>
      <c r="Q35">
        <f t="shared" si="0"/>
        <v>3400</v>
      </c>
      <c r="R35">
        <f t="shared" si="4"/>
        <v>2</v>
      </c>
      <c r="S35">
        <f t="shared" si="5"/>
        <v>2</v>
      </c>
      <c r="T35">
        <f t="shared" si="6"/>
        <v>1</v>
      </c>
      <c r="U35">
        <f t="shared" si="1"/>
        <v>0</v>
      </c>
      <c r="W35">
        <f t="shared" si="11"/>
        <v>3400</v>
      </c>
      <c r="Y35">
        <f t="shared" si="13"/>
        <v>1.0000500000000003</v>
      </c>
      <c r="Z35">
        <f t="shared" si="13"/>
        <v>2.8000000000000008E-4</v>
      </c>
      <c r="AA35" t="str">
        <f t="shared" si="8"/>
        <v/>
      </c>
      <c r="AB35" t="str">
        <f t="shared" si="2"/>
        <v/>
      </c>
    </row>
    <row r="36" spans="1:28" x14ac:dyDescent="0.2">
      <c r="A36">
        <f t="shared" si="9"/>
        <v>29</v>
      </c>
      <c r="B36">
        <f t="shared" si="10"/>
        <v>57</v>
      </c>
      <c r="C36" s="5" t="s">
        <v>7</v>
      </c>
      <c r="D36" s="6"/>
      <c r="E36" s="7">
        <v>3410</v>
      </c>
      <c r="F36" s="7" t="s">
        <v>282</v>
      </c>
      <c r="H36" t="str">
        <f t="shared" si="3"/>
        <v>Aufwandskonto</v>
      </c>
      <c r="I36" s="16" t="str">
        <f t="shared" si="12"/>
        <v/>
      </c>
      <c r="Q36">
        <f t="shared" si="0"/>
        <v>3410</v>
      </c>
      <c r="R36">
        <f t="shared" si="4"/>
        <v>2</v>
      </c>
      <c r="S36">
        <f t="shared" si="5"/>
        <v>2</v>
      </c>
      <c r="T36">
        <f t="shared" si="6"/>
        <v>1</v>
      </c>
      <c r="U36">
        <f t="shared" si="1"/>
        <v>0</v>
      </c>
      <c r="W36">
        <f t="shared" si="11"/>
        <v>3410</v>
      </c>
      <c r="Y36">
        <f t="shared" si="13"/>
        <v>1.0000600000000004</v>
      </c>
      <c r="Z36">
        <f t="shared" si="13"/>
        <v>2.9000000000000011E-4</v>
      </c>
      <c r="AA36" t="str">
        <f t="shared" si="8"/>
        <v/>
      </c>
      <c r="AB36" t="str">
        <f t="shared" si="2"/>
        <v/>
      </c>
    </row>
    <row r="37" spans="1:28" x14ac:dyDescent="0.2">
      <c r="A37">
        <f t="shared" si="9"/>
        <v>30</v>
      </c>
      <c r="B37">
        <f t="shared" si="10"/>
        <v>59</v>
      </c>
      <c r="C37" s="5"/>
      <c r="D37" s="6" t="s">
        <v>283</v>
      </c>
      <c r="E37" s="7"/>
      <c r="F37" s="7"/>
      <c r="H37">
        <f t="shared" si="3"/>
        <v>0</v>
      </c>
      <c r="I37" s="16" t="str">
        <f t="shared" si="12"/>
        <v/>
      </c>
      <c r="Q37">
        <f t="shared" si="0"/>
        <v>0</v>
      </c>
      <c r="R37">
        <f t="shared" si="4"/>
        <v>2</v>
      </c>
      <c r="S37">
        <f t="shared" si="5"/>
        <v>2</v>
      </c>
      <c r="T37">
        <f t="shared" si="6"/>
        <v>2</v>
      </c>
      <c r="U37">
        <f t="shared" si="1"/>
        <v>0</v>
      </c>
      <c r="W37">
        <f t="shared" si="11"/>
        <v>3410.0001000000002</v>
      </c>
      <c r="Y37">
        <f t="shared" si="13"/>
        <v>2</v>
      </c>
      <c r="Z37">
        <f t="shared" si="13"/>
        <v>3.0000000000000014E-4</v>
      </c>
      <c r="AA37" t="str">
        <f t="shared" si="8"/>
        <v>Personal</v>
      </c>
      <c r="AB37" t="str">
        <f t="shared" si="2"/>
        <v/>
      </c>
    </row>
    <row r="38" spans="1:28" x14ac:dyDescent="0.2">
      <c r="A38">
        <f t="shared" si="9"/>
        <v>31</v>
      </c>
      <c r="B38">
        <f t="shared" si="10"/>
        <v>61</v>
      </c>
      <c r="C38" s="5" t="s">
        <v>7</v>
      </c>
      <c r="D38" s="6"/>
      <c r="E38" s="7">
        <v>4000</v>
      </c>
      <c r="F38" s="7" t="s">
        <v>284</v>
      </c>
      <c r="H38" t="str">
        <f t="shared" si="3"/>
        <v>Aufwandskonto</v>
      </c>
      <c r="I38" s="16" t="str">
        <f t="shared" si="12"/>
        <v/>
      </c>
      <c r="Q38">
        <f t="shared" si="0"/>
        <v>4000</v>
      </c>
      <c r="R38">
        <f t="shared" si="4"/>
        <v>2</v>
      </c>
      <c r="S38">
        <f t="shared" si="5"/>
        <v>2</v>
      </c>
      <c r="T38">
        <f t="shared" si="6"/>
        <v>2</v>
      </c>
      <c r="U38">
        <f t="shared" si="1"/>
        <v>0</v>
      </c>
      <c r="W38">
        <f t="shared" si="11"/>
        <v>4000</v>
      </c>
      <c r="Y38">
        <f t="shared" si="13"/>
        <v>2.0000100000000001</v>
      </c>
      <c r="Z38">
        <f t="shared" si="13"/>
        <v>3.1000000000000016E-4</v>
      </c>
      <c r="AA38" t="str">
        <f t="shared" si="8"/>
        <v/>
      </c>
      <c r="AB38" t="str">
        <f t="shared" si="2"/>
        <v/>
      </c>
    </row>
    <row r="39" spans="1:28" x14ac:dyDescent="0.2">
      <c r="A39">
        <f t="shared" si="9"/>
        <v>32</v>
      </c>
      <c r="B39">
        <f t="shared" si="10"/>
        <v>63</v>
      </c>
      <c r="C39" s="5" t="s">
        <v>7</v>
      </c>
      <c r="D39" s="6"/>
      <c r="E39" s="7">
        <v>4700</v>
      </c>
      <c r="F39" s="7" t="s">
        <v>285</v>
      </c>
      <c r="H39" t="str">
        <f t="shared" si="3"/>
        <v>Aufwandskonto</v>
      </c>
      <c r="I39" s="16" t="str">
        <f t="shared" si="12"/>
        <v/>
      </c>
      <c r="Q39">
        <f t="shared" si="0"/>
        <v>4700</v>
      </c>
      <c r="R39">
        <f t="shared" si="4"/>
        <v>2</v>
      </c>
      <c r="S39">
        <f t="shared" si="5"/>
        <v>2</v>
      </c>
      <c r="T39">
        <f t="shared" si="6"/>
        <v>2</v>
      </c>
      <c r="U39">
        <f t="shared" si="1"/>
        <v>0</v>
      </c>
      <c r="W39">
        <f t="shared" si="11"/>
        <v>4700</v>
      </c>
      <c r="Y39">
        <f t="shared" si="13"/>
        <v>2.0000200000000001</v>
      </c>
      <c r="Z39">
        <f t="shared" si="13"/>
        <v>3.2000000000000019E-4</v>
      </c>
      <c r="AA39" t="str">
        <f t="shared" si="8"/>
        <v/>
      </c>
      <c r="AB39" t="str">
        <f t="shared" si="2"/>
        <v/>
      </c>
    </row>
    <row r="40" spans="1:28" x14ac:dyDescent="0.2">
      <c r="A40">
        <f t="shared" si="9"/>
        <v>33</v>
      </c>
      <c r="B40">
        <f t="shared" si="10"/>
        <v>65</v>
      </c>
      <c r="C40" s="5" t="s">
        <v>7</v>
      </c>
      <c r="D40" s="6"/>
      <c r="E40" s="7">
        <v>4800</v>
      </c>
      <c r="F40" s="7" t="s">
        <v>286</v>
      </c>
      <c r="H40" t="str">
        <f t="shared" si="3"/>
        <v>Aufwandskonto</v>
      </c>
      <c r="I40" s="16" t="str">
        <f t="shared" si="12"/>
        <v/>
      </c>
      <c r="Q40">
        <f t="shared" si="0"/>
        <v>4800</v>
      </c>
      <c r="R40">
        <f t="shared" si="4"/>
        <v>2</v>
      </c>
      <c r="S40">
        <f t="shared" si="5"/>
        <v>2</v>
      </c>
      <c r="T40">
        <f t="shared" si="6"/>
        <v>2</v>
      </c>
      <c r="U40">
        <f t="shared" si="1"/>
        <v>0</v>
      </c>
      <c r="W40">
        <f t="shared" si="11"/>
        <v>4800</v>
      </c>
      <c r="Y40">
        <f t="shared" si="13"/>
        <v>2.0000300000000002</v>
      </c>
      <c r="Z40">
        <f t="shared" si="13"/>
        <v>3.3000000000000022E-4</v>
      </c>
      <c r="AA40" t="str">
        <f t="shared" si="8"/>
        <v/>
      </c>
      <c r="AB40" t="str">
        <f t="shared" si="2"/>
        <v/>
      </c>
    </row>
    <row r="41" spans="1:28" x14ac:dyDescent="0.2">
      <c r="A41">
        <f t="shared" si="9"/>
        <v>34</v>
      </c>
      <c r="B41">
        <f t="shared" si="10"/>
        <v>67</v>
      </c>
      <c r="C41" s="5" t="s">
        <v>7</v>
      </c>
      <c r="D41" s="6"/>
      <c r="E41" s="7">
        <v>4900</v>
      </c>
      <c r="F41" s="7" t="s">
        <v>287</v>
      </c>
      <c r="H41" t="str">
        <f t="shared" si="3"/>
        <v>Aufwandskonto</v>
      </c>
      <c r="I41" s="16" t="str">
        <f t="shared" si="12"/>
        <v/>
      </c>
      <c r="Q41">
        <f t="shared" si="0"/>
        <v>4900</v>
      </c>
      <c r="R41">
        <f t="shared" si="4"/>
        <v>2</v>
      </c>
      <c r="S41">
        <f t="shared" si="5"/>
        <v>2</v>
      </c>
      <c r="T41">
        <f t="shared" si="6"/>
        <v>2</v>
      </c>
      <c r="U41">
        <f t="shared" si="1"/>
        <v>0</v>
      </c>
      <c r="W41">
        <f t="shared" si="11"/>
        <v>4900</v>
      </c>
      <c r="Y41">
        <f t="shared" ref="Y41:Z56" si="14">IF(T41-T40=0,Y40+0.00001,T41)</f>
        <v>2.0000400000000003</v>
      </c>
      <c r="Z41">
        <f t="shared" si="14"/>
        <v>3.4000000000000024E-4</v>
      </c>
      <c r="AA41" t="str">
        <f t="shared" si="8"/>
        <v/>
      </c>
      <c r="AB41" t="str">
        <f t="shared" si="2"/>
        <v/>
      </c>
    </row>
    <row r="42" spans="1:28" x14ac:dyDescent="0.2">
      <c r="A42">
        <f t="shared" si="9"/>
        <v>35</v>
      </c>
      <c r="B42">
        <f t="shared" si="10"/>
        <v>69</v>
      </c>
      <c r="C42" s="5"/>
      <c r="D42" s="6" t="s">
        <v>288</v>
      </c>
      <c r="E42" s="7"/>
      <c r="F42" s="7"/>
      <c r="H42">
        <f t="shared" si="3"/>
        <v>0</v>
      </c>
      <c r="I42" s="16" t="str">
        <f t="shared" si="12"/>
        <v/>
      </c>
      <c r="Q42">
        <f t="shared" si="0"/>
        <v>0</v>
      </c>
      <c r="R42">
        <f t="shared" si="4"/>
        <v>2</v>
      </c>
      <c r="S42">
        <f t="shared" si="5"/>
        <v>2</v>
      </c>
      <c r="T42">
        <f t="shared" si="6"/>
        <v>3</v>
      </c>
      <c r="U42">
        <f t="shared" si="1"/>
        <v>0</v>
      </c>
      <c r="W42">
        <f t="shared" si="11"/>
        <v>4900.0001000000002</v>
      </c>
      <c r="Y42">
        <f t="shared" si="14"/>
        <v>3</v>
      </c>
      <c r="Z42">
        <f t="shared" si="14"/>
        <v>3.5000000000000027E-4</v>
      </c>
      <c r="AA42" t="str">
        <f t="shared" si="8"/>
        <v>Material</v>
      </c>
      <c r="AB42" t="str">
        <f t="shared" si="2"/>
        <v/>
      </c>
    </row>
    <row r="43" spans="1:28" x14ac:dyDescent="0.2">
      <c r="A43">
        <f t="shared" si="9"/>
        <v>36</v>
      </c>
      <c r="B43">
        <f t="shared" si="10"/>
        <v>71</v>
      </c>
      <c r="C43" s="5" t="s">
        <v>7</v>
      </c>
      <c r="D43" s="6"/>
      <c r="E43" s="7">
        <v>5000</v>
      </c>
      <c r="F43" s="7" t="s">
        <v>289</v>
      </c>
      <c r="H43" t="str">
        <f t="shared" si="3"/>
        <v>Aufwandskonto</v>
      </c>
      <c r="I43" s="16" t="str">
        <f t="shared" si="12"/>
        <v/>
      </c>
      <c r="Q43">
        <f t="shared" si="0"/>
        <v>5000</v>
      </c>
      <c r="R43">
        <f t="shared" si="4"/>
        <v>2</v>
      </c>
      <c r="S43">
        <f t="shared" si="5"/>
        <v>2</v>
      </c>
      <c r="T43">
        <f t="shared" si="6"/>
        <v>3</v>
      </c>
      <c r="U43">
        <f t="shared" si="1"/>
        <v>0</v>
      </c>
      <c r="W43">
        <f t="shared" si="11"/>
        <v>5000</v>
      </c>
      <c r="Y43">
        <f t="shared" si="14"/>
        <v>3.0000100000000001</v>
      </c>
      <c r="Z43">
        <f t="shared" si="14"/>
        <v>3.6000000000000029E-4</v>
      </c>
      <c r="AA43" t="str">
        <f t="shared" si="8"/>
        <v/>
      </c>
      <c r="AB43" t="str">
        <f t="shared" si="2"/>
        <v/>
      </c>
    </row>
    <row r="44" spans="1:28" x14ac:dyDescent="0.2">
      <c r="A44">
        <f t="shared" si="9"/>
        <v>37</v>
      </c>
      <c r="B44">
        <f t="shared" si="10"/>
        <v>73</v>
      </c>
      <c r="C44" s="5" t="s">
        <v>7</v>
      </c>
      <c r="D44" s="6"/>
      <c r="E44" s="7">
        <v>5050</v>
      </c>
      <c r="F44" s="7" t="s">
        <v>290</v>
      </c>
      <c r="H44" t="str">
        <f t="shared" si="3"/>
        <v>Aufwandskonto</v>
      </c>
      <c r="I44" s="16" t="str">
        <f t="shared" si="12"/>
        <v/>
      </c>
      <c r="Q44">
        <f t="shared" si="0"/>
        <v>5050</v>
      </c>
      <c r="R44">
        <f t="shared" si="4"/>
        <v>2</v>
      </c>
      <c r="S44">
        <f t="shared" si="5"/>
        <v>2</v>
      </c>
      <c r="T44">
        <f t="shared" si="6"/>
        <v>3</v>
      </c>
      <c r="U44">
        <f t="shared" si="1"/>
        <v>0</v>
      </c>
      <c r="W44">
        <f t="shared" si="11"/>
        <v>5050</v>
      </c>
      <c r="Y44">
        <f t="shared" si="14"/>
        <v>3.0000200000000001</v>
      </c>
      <c r="Z44">
        <f t="shared" si="14"/>
        <v>3.7000000000000032E-4</v>
      </c>
      <c r="AA44" t="str">
        <f t="shared" si="8"/>
        <v/>
      </c>
      <c r="AB44" t="str">
        <f t="shared" si="2"/>
        <v/>
      </c>
    </row>
    <row r="45" spans="1:28" x14ac:dyDescent="0.2">
      <c r="A45">
        <f t="shared" si="9"/>
        <v>38</v>
      </c>
      <c r="B45">
        <f t="shared" si="10"/>
        <v>75</v>
      </c>
      <c r="C45" s="5" t="s">
        <v>7</v>
      </c>
      <c r="D45" s="6"/>
      <c r="E45" s="7">
        <v>5100</v>
      </c>
      <c r="F45" s="7" t="s">
        <v>291</v>
      </c>
      <c r="H45" t="str">
        <f t="shared" si="3"/>
        <v>Aufwandskonto</v>
      </c>
      <c r="I45" s="16" t="str">
        <f t="shared" si="12"/>
        <v/>
      </c>
      <c r="Q45">
        <f t="shared" si="0"/>
        <v>5100</v>
      </c>
      <c r="R45">
        <f t="shared" si="4"/>
        <v>2</v>
      </c>
      <c r="S45">
        <f t="shared" si="5"/>
        <v>2</v>
      </c>
      <c r="T45">
        <f t="shared" si="6"/>
        <v>3</v>
      </c>
      <c r="U45">
        <f t="shared" si="1"/>
        <v>0</v>
      </c>
      <c r="W45">
        <f t="shared" si="11"/>
        <v>5100</v>
      </c>
      <c r="Y45">
        <f t="shared" si="14"/>
        <v>3.0000300000000002</v>
      </c>
      <c r="Z45">
        <f t="shared" si="14"/>
        <v>3.8000000000000035E-4</v>
      </c>
      <c r="AA45" t="str">
        <f t="shared" si="8"/>
        <v/>
      </c>
      <c r="AB45" t="str">
        <f t="shared" si="2"/>
        <v/>
      </c>
    </row>
    <row r="46" spans="1:28" x14ac:dyDescent="0.2">
      <c r="A46">
        <f t="shared" si="9"/>
        <v>39</v>
      </c>
      <c r="B46">
        <f t="shared" si="10"/>
        <v>77</v>
      </c>
      <c r="C46" s="5"/>
      <c r="D46" s="6" t="s">
        <v>292</v>
      </c>
      <c r="E46" s="7"/>
      <c r="F46" s="7"/>
      <c r="H46">
        <f t="shared" si="3"/>
        <v>0</v>
      </c>
      <c r="I46" s="16" t="str">
        <f t="shared" si="12"/>
        <v/>
      </c>
      <c r="Q46">
        <f t="shared" si="0"/>
        <v>0</v>
      </c>
      <c r="R46">
        <f t="shared" si="4"/>
        <v>2</v>
      </c>
      <c r="S46">
        <f t="shared" si="5"/>
        <v>2</v>
      </c>
      <c r="T46">
        <f t="shared" si="6"/>
        <v>4</v>
      </c>
      <c r="U46">
        <f t="shared" si="1"/>
        <v>0</v>
      </c>
      <c r="W46">
        <f t="shared" si="11"/>
        <v>5100.0001000000002</v>
      </c>
      <c r="Y46">
        <f t="shared" si="14"/>
        <v>4</v>
      </c>
      <c r="Z46">
        <f t="shared" si="14"/>
        <v>3.9000000000000037E-4</v>
      </c>
      <c r="AA46" t="str">
        <f t="shared" si="8"/>
        <v>Energie/ Versicherung</v>
      </c>
      <c r="AB46" t="str">
        <f t="shared" si="2"/>
        <v/>
      </c>
    </row>
    <row r="47" spans="1:28" x14ac:dyDescent="0.2">
      <c r="A47">
        <f t="shared" si="9"/>
        <v>40</v>
      </c>
      <c r="B47">
        <f t="shared" si="10"/>
        <v>79</v>
      </c>
      <c r="C47" s="5" t="s">
        <v>7</v>
      </c>
      <c r="D47" s="6"/>
      <c r="E47" s="7">
        <v>5200</v>
      </c>
      <c r="F47" s="7" t="s">
        <v>293</v>
      </c>
      <c r="H47" t="str">
        <f t="shared" si="3"/>
        <v>Aufwandskonto</v>
      </c>
      <c r="I47" s="16" t="str">
        <f t="shared" si="12"/>
        <v/>
      </c>
      <c r="Q47">
        <f t="shared" si="0"/>
        <v>5200</v>
      </c>
      <c r="R47">
        <f t="shared" si="4"/>
        <v>2</v>
      </c>
      <c r="S47">
        <f t="shared" si="5"/>
        <v>2</v>
      </c>
      <c r="T47">
        <f t="shared" si="6"/>
        <v>4</v>
      </c>
      <c r="U47">
        <f t="shared" si="1"/>
        <v>0</v>
      </c>
      <c r="W47">
        <f t="shared" si="11"/>
        <v>5200</v>
      </c>
      <c r="Y47">
        <f t="shared" si="14"/>
        <v>4.0000099999999996</v>
      </c>
      <c r="Z47">
        <f t="shared" si="14"/>
        <v>4.000000000000004E-4</v>
      </c>
      <c r="AA47" t="str">
        <f t="shared" si="8"/>
        <v/>
      </c>
      <c r="AB47" t="str">
        <f t="shared" si="2"/>
        <v/>
      </c>
    </row>
    <row r="48" spans="1:28" x14ac:dyDescent="0.2">
      <c r="A48">
        <f t="shared" si="9"/>
        <v>41</v>
      </c>
      <c r="B48">
        <f t="shared" si="10"/>
        <v>81</v>
      </c>
      <c r="C48" s="5" t="s">
        <v>7</v>
      </c>
      <c r="D48" s="6"/>
      <c r="E48" s="7">
        <v>5300</v>
      </c>
      <c r="F48" s="7" t="s">
        <v>138</v>
      </c>
      <c r="H48" t="str">
        <f t="shared" si="3"/>
        <v>Aufwandskonto</v>
      </c>
      <c r="I48" s="16" t="str">
        <f t="shared" si="12"/>
        <v/>
      </c>
      <c r="Q48">
        <f t="shared" si="0"/>
        <v>5300</v>
      </c>
      <c r="R48">
        <f t="shared" si="4"/>
        <v>2</v>
      </c>
      <c r="S48">
        <f t="shared" si="5"/>
        <v>2</v>
      </c>
      <c r="T48">
        <f t="shared" si="6"/>
        <v>4</v>
      </c>
      <c r="U48">
        <f t="shared" si="1"/>
        <v>0</v>
      </c>
      <c r="W48">
        <f t="shared" si="11"/>
        <v>5300</v>
      </c>
      <c r="Y48">
        <f t="shared" si="14"/>
        <v>4.0000199999999992</v>
      </c>
      <c r="Z48">
        <f t="shared" si="14"/>
        <v>4.1000000000000042E-4</v>
      </c>
      <c r="AA48" t="str">
        <f t="shared" si="8"/>
        <v/>
      </c>
      <c r="AB48" t="str">
        <f t="shared" si="2"/>
        <v/>
      </c>
    </row>
    <row r="49" spans="1:28" x14ac:dyDescent="0.2">
      <c r="A49">
        <f t="shared" si="9"/>
        <v>42</v>
      </c>
      <c r="B49">
        <f t="shared" si="10"/>
        <v>83</v>
      </c>
      <c r="C49" s="5"/>
      <c r="D49" s="6" t="s">
        <v>294</v>
      </c>
      <c r="E49" s="7"/>
      <c r="F49" s="7"/>
      <c r="H49">
        <f t="shared" si="3"/>
        <v>0</v>
      </c>
      <c r="I49" s="16" t="str">
        <f t="shared" si="12"/>
        <v/>
      </c>
      <c r="Q49">
        <f t="shared" si="0"/>
        <v>0</v>
      </c>
      <c r="R49">
        <f t="shared" si="4"/>
        <v>2</v>
      </c>
      <c r="S49">
        <f t="shared" si="5"/>
        <v>2</v>
      </c>
      <c r="T49">
        <f t="shared" si="6"/>
        <v>5</v>
      </c>
      <c r="U49">
        <f t="shared" si="1"/>
        <v>0</v>
      </c>
      <c r="W49">
        <f t="shared" si="11"/>
        <v>5300.0001000000002</v>
      </c>
      <c r="Y49">
        <f t="shared" si="14"/>
        <v>5</v>
      </c>
      <c r="Z49">
        <f t="shared" si="14"/>
        <v>4.2000000000000045E-4</v>
      </c>
      <c r="AA49" t="str">
        <f t="shared" si="8"/>
        <v>Spesen/ übriges</v>
      </c>
      <c r="AB49" t="str">
        <f t="shared" si="2"/>
        <v/>
      </c>
    </row>
    <row r="50" spans="1:28" x14ac:dyDescent="0.2">
      <c r="A50">
        <f t="shared" si="9"/>
        <v>43</v>
      </c>
      <c r="B50">
        <f t="shared" si="10"/>
        <v>85</v>
      </c>
      <c r="C50" s="5" t="s">
        <v>7</v>
      </c>
      <c r="D50" s="6"/>
      <c r="E50" s="7">
        <v>5400</v>
      </c>
      <c r="F50" s="7" t="s">
        <v>295</v>
      </c>
      <c r="H50" t="str">
        <f t="shared" si="3"/>
        <v>Aufwandskonto</v>
      </c>
      <c r="I50" s="16" t="str">
        <f t="shared" si="12"/>
        <v/>
      </c>
      <c r="Q50">
        <f t="shared" si="0"/>
        <v>5400</v>
      </c>
      <c r="R50">
        <f t="shared" si="4"/>
        <v>2</v>
      </c>
      <c r="S50">
        <f t="shared" si="5"/>
        <v>2</v>
      </c>
      <c r="T50">
        <f t="shared" si="6"/>
        <v>5</v>
      </c>
      <c r="U50">
        <f t="shared" si="1"/>
        <v>0</v>
      </c>
      <c r="W50">
        <f t="shared" si="11"/>
        <v>5400</v>
      </c>
      <c r="Y50">
        <f t="shared" si="14"/>
        <v>5.0000099999999996</v>
      </c>
      <c r="Z50">
        <f t="shared" si="14"/>
        <v>4.3000000000000048E-4</v>
      </c>
      <c r="AA50" t="str">
        <f t="shared" si="8"/>
        <v/>
      </c>
      <c r="AB50" t="str">
        <f t="shared" si="2"/>
        <v/>
      </c>
    </row>
    <row r="51" spans="1:28" x14ac:dyDescent="0.2">
      <c r="A51">
        <f t="shared" si="9"/>
        <v>44</v>
      </c>
      <c r="B51">
        <f t="shared" si="10"/>
        <v>87</v>
      </c>
      <c r="C51" s="5" t="s">
        <v>7</v>
      </c>
      <c r="D51" s="6"/>
      <c r="E51" s="7">
        <v>5410</v>
      </c>
      <c r="F51" s="7" t="s">
        <v>296</v>
      </c>
      <c r="H51" t="str">
        <f t="shared" si="3"/>
        <v>Aufwandskonto</v>
      </c>
      <c r="I51" s="16" t="str">
        <f t="shared" si="12"/>
        <v/>
      </c>
      <c r="Q51">
        <f t="shared" si="0"/>
        <v>5410</v>
      </c>
      <c r="R51">
        <f t="shared" si="4"/>
        <v>2</v>
      </c>
      <c r="S51">
        <f t="shared" si="5"/>
        <v>2</v>
      </c>
      <c r="T51">
        <f t="shared" si="6"/>
        <v>5</v>
      </c>
      <c r="U51">
        <f t="shared" si="1"/>
        <v>0</v>
      </c>
      <c r="W51">
        <f t="shared" si="11"/>
        <v>5410</v>
      </c>
      <c r="Y51">
        <f t="shared" si="14"/>
        <v>5.0000199999999992</v>
      </c>
      <c r="Z51">
        <f t="shared" si="14"/>
        <v>4.400000000000005E-4</v>
      </c>
      <c r="AA51" t="str">
        <f t="shared" si="8"/>
        <v/>
      </c>
      <c r="AB51" t="str">
        <f t="shared" si="2"/>
        <v/>
      </c>
    </row>
    <row r="52" spans="1:28" x14ac:dyDescent="0.2">
      <c r="A52">
        <f t="shared" si="9"/>
        <v>45</v>
      </c>
      <c r="B52">
        <f t="shared" si="10"/>
        <v>89</v>
      </c>
      <c r="C52" s="5" t="s">
        <v>7</v>
      </c>
      <c r="D52" s="6"/>
      <c r="E52" s="7">
        <v>5420</v>
      </c>
      <c r="F52" s="7" t="s">
        <v>297</v>
      </c>
      <c r="H52" t="str">
        <f t="shared" si="3"/>
        <v>Aufwandskonto</v>
      </c>
      <c r="I52" s="16" t="str">
        <f t="shared" si="12"/>
        <v/>
      </c>
      <c r="Q52">
        <f t="shared" si="0"/>
        <v>5420</v>
      </c>
      <c r="R52">
        <f t="shared" si="4"/>
        <v>2</v>
      </c>
      <c r="S52">
        <f t="shared" si="5"/>
        <v>2</v>
      </c>
      <c r="T52">
        <f t="shared" si="6"/>
        <v>5</v>
      </c>
      <c r="U52">
        <f t="shared" si="1"/>
        <v>0</v>
      </c>
      <c r="W52">
        <f t="shared" si="11"/>
        <v>5420</v>
      </c>
      <c r="Y52">
        <f t="shared" si="14"/>
        <v>5.0000299999999989</v>
      </c>
      <c r="Z52">
        <f t="shared" si="14"/>
        <v>4.5000000000000053E-4</v>
      </c>
      <c r="AA52" t="str">
        <f t="shared" si="8"/>
        <v/>
      </c>
      <c r="AB52" t="str">
        <f t="shared" si="2"/>
        <v/>
      </c>
    </row>
    <row r="53" spans="1:28" x14ac:dyDescent="0.2">
      <c r="A53">
        <f t="shared" si="9"/>
        <v>46</v>
      </c>
      <c r="B53">
        <f t="shared" si="10"/>
        <v>91</v>
      </c>
      <c r="C53" s="5" t="s">
        <v>7</v>
      </c>
      <c r="D53" s="6"/>
      <c r="E53" s="7">
        <v>5500</v>
      </c>
      <c r="F53" s="7" t="s">
        <v>298</v>
      </c>
      <c r="H53" t="str">
        <f t="shared" si="3"/>
        <v>Aufwandskonto</v>
      </c>
      <c r="I53" s="16" t="str">
        <f t="shared" si="12"/>
        <v/>
      </c>
      <c r="Q53">
        <f t="shared" si="0"/>
        <v>5500</v>
      </c>
      <c r="R53">
        <f t="shared" si="4"/>
        <v>2</v>
      </c>
      <c r="S53">
        <f t="shared" si="5"/>
        <v>2</v>
      </c>
      <c r="T53">
        <f t="shared" si="6"/>
        <v>5</v>
      </c>
      <c r="U53">
        <f t="shared" si="1"/>
        <v>0</v>
      </c>
      <c r="W53">
        <f t="shared" si="11"/>
        <v>5500</v>
      </c>
      <c r="Y53">
        <f t="shared" si="14"/>
        <v>5.0000399999999985</v>
      </c>
      <c r="Z53">
        <f t="shared" si="14"/>
        <v>4.6000000000000056E-4</v>
      </c>
      <c r="AA53" t="str">
        <f t="shared" si="8"/>
        <v/>
      </c>
      <c r="AB53" t="str">
        <f t="shared" si="2"/>
        <v/>
      </c>
    </row>
    <row r="54" spans="1:28" x14ac:dyDescent="0.2">
      <c r="A54">
        <f t="shared" si="9"/>
        <v>47</v>
      </c>
      <c r="B54">
        <f t="shared" si="10"/>
        <v>93</v>
      </c>
      <c r="C54" s="5" t="s">
        <v>7</v>
      </c>
      <c r="D54" s="6"/>
      <c r="E54" s="7">
        <v>5510</v>
      </c>
      <c r="F54" s="7" t="s">
        <v>299</v>
      </c>
      <c r="H54" t="str">
        <f t="shared" si="3"/>
        <v>Aufwandskonto</v>
      </c>
      <c r="I54" s="16" t="str">
        <f t="shared" si="12"/>
        <v/>
      </c>
      <c r="Q54">
        <f t="shared" si="0"/>
        <v>5510</v>
      </c>
      <c r="R54">
        <f t="shared" si="4"/>
        <v>2</v>
      </c>
      <c r="S54">
        <f t="shared" si="5"/>
        <v>2</v>
      </c>
      <c r="T54">
        <f t="shared" si="6"/>
        <v>5</v>
      </c>
      <c r="U54">
        <f t="shared" si="1"/>
        <v>0</v>
      </c>
      <c r="W54">
        <f t="shared" si="11"/>
        <v>5510</v>
      </c>
      <c r="Y54">
        <f t="shared" si="14"/>
        <v>5.0000499999999981</v>
      </c>
      <c r="Z54">
        <f t="shared" si="14"/>
        <v>4.7000000000000058E-4</v>
      </c>
      <c r="AA54" t="str">
        <f t="shared" si="8"/>
        <v/>
      </c>
      <c r="AB54" t="str">
        <f t="shared" si="2"/>
        <v/>
      </c>
    </row>
    <row r="55" spans="1:28" x14ac:dyDescent="0.2">
      <c r="A55">
        <f t="shared" si="9"/>
        <v>48</v>
      </c>
      <c r="B55">
        <f t="shared" si="10"/>
        <v>95</v>
      </c>
      <c r="C55" s="5" t="s">
        <v>7</v>
      </c>
      <c r="D55" s="6"/>
      <c r="E55" s="7">
        <v>5600</v>
      </c>
      <c r="F55" s="7" t="s">
        <v>99</v>
      </c>
      <c r="H55" t="str">
        <f t="shared" si="3"/>
        <v>Aufwandskonto</v>
      </c>
      <c r="I55" s="16" t="str">
        <f t="shared" si="12"/>
        <v/>
      </c>
      <c r="Q55">
        <f t="shared" si="0"/>
        <v>5600</v>
      </c>
      <c r="R55">
        <f t="shared" si="4"/>
        <v>2</v>
      </c>
      <c r="S55">
        <f t="shared" si="5"/>
        <v>2</v>
      </c>
      <c r="T55">
        <f t="shared" si="6"/>
        <v>5</v>
      </c>
      <c r="U55">
        <f t="shared" si="1"/>
        <v>0</v>
      </c>
      <c r="W55">
        <f t="shared" si="11"/>
        <v>5600</v>
      </c>
      <c r="Y55">
        <f t="shared" si="14"/>
        <v>5.0000599999999977</v>
      </c>
      <c r="Z55">
        <f t="shared" si="14"/>
        <v>4.8000000000000061E-4</v>
      </c>
      <c r="AA55" t="str">
        <f t="shared" si="8"/>
        <v/>
      </c>
      <c r="AB55" t="str">
        <f t="shared" si="2"/>
        <v/>
      </c>
    </row>
    <row r="56" spans="1:28" x14ac:dyDescent="0.2">
      <c r="A56">
        <f t="shared" si="9"/>
        <v>49</v>
      </c>
      <c r="B56">
        <f t="shared" si="10"/>
        <v>97</v>
      </c>
      <c r="C56" s="5" t="s">
        <v>7</v>
      </c>
      <c r="D56" s="6"/>
      <c r="E56" s="7">
        <v>5650</v>
      </c>
      <c r="F56" s="7" t="s">
        <v>300</v>
      </c>
      <c r="H56" t="str">
        <f t="shared" si="3"/>
        <v>Aufwandskonto</v>
      </c>
      <c r="I56" s="16" t="str">
        <f t="shared" si="12"/>
        <v/>
      </c>
      <c r="Q56">
        <f t="shared" si="0"/>
        <v>5650</v>
      </c>
      <c r="R56">
        <f t="shared" si="4"/>
        <v>2</v>
      </c>
      <c r="S56">
        <f t="shared" si="5"/>
        <v>2</v>
      </c>
      <c r="T56">
        <f t="shared" si="6"/>
        <v>5</v>
      </c>
      <c r="U56">
        <f t="shared" si="1"/>
        <v>0</v>
      </c>
      <c r="W56">
        <f t="shared" si="11"/>
        <v>5650</v>
      </c>
      <c r="Y56">
        <f t="shared" si="14"/>
        <v>5.0000699999999973</v>
      </c>
      <c r="Z56">
        <f t="shared" si="14"/>
        <v>4.9000000000000063E-4</v>
      </c>
      <c r="AA56" t="str">
        <f t="shared" si="8"/>
        <v/>
      </c>
      <c r="AB56" t="str">
        <f t="shared" si="2"/>
        <v/>
      </c>
    </row>
    <row r="57" spans="1:28" x14ac:dyDescent="0.2">
      <c r="A57">
        <f t="shared" si="9"/>
        <v>50</v>
      </c>
      <c r="B57">
        <f t="shared" si="10"/>
        <v>99</v>
      </c>
      <c r="C57" s="5" t="s">
        <v>7</v>
      </c>
      <c r="D57" s="6"/>
      <c r="E57" s="7">
        <v>5700</v>
      </c>
      <c r="F57" s="7" t="s">
        <v>301</v>
      </c>
      <c r="H57" t="str">
        <f t="shared" si="3"/>
        <v>Aufwandskonto</v>
      </c>
      <c r="I57" s="16" t="str">
        <f t="shared" si="12"/>
        <v/>
      </c>
      <c r="Q57">
        <f t="shared" si="0"/>
        <v>5700</v>
      </c>
      <c r="R57">
        <f t="shared" si="4"/>
        <v>2</v>
      </c>
      <c r="S57">
        <f t="shared" si="5"/>
        <v>2</v>
      </c>
      <c r="T57">
        <f t="shared" si="6"/>
        <v>5</v>
      </c>
      <c r="U57">
        <f t="shared" si="1"/>
        <v>0</v>
      </c>
      <c r="W57">
        <f t="shared" si="11"/>
        <v>5700</v>
      </c>
      <c r="Y57">
        <f t="shared" ref="Y57:Z72" si="15">IF(T57-T56=0,Y56+0.00001,T57)</f>
        <v>5.000079999999997</v>
      </c>
      <c r="Z57">
        <f t="shared" si="15"/>
        <v>5.0000000000000066E-4</v>
      </c>
      <c r="AA57" t="str">
        <f t="shared" si="8"/>
        <v/>
      </c>
      <c r="AB57" t="str">
        <f t="shared" si="2"/>
        <v/>
      </c>
    </row>
    <row r="58" spans="1:28" x14ac:dyDescent="0.2">
      <c r="A58">
        <f t="shared" si="9"/>
        <v>51</v>
      </c>
      <c r="B58">
        <f t="shared" si="10"/>
        <v>101</v>
      </c>
      <c r="C58" s="5" t="s">
        <v>7</v>
      </c>
      <c r="D58" s="6"/>
      <c r="E58" s="7">
        <v>5800</v>
      </c>
      <c r="F58" s="7" t="s">
        <v>302</v>
      </c>
      <c r="H58" t="str">
        <f t="shared" si="3"/>
        <v>Aufwandskonto</v>
      </c>
      <c r="I58" s="16" t="str">
        <f t="shared" si="12"/>
        <v/>
      </c>
      <c r="Q58">
        <f t="shared" si="0"/>
        <v>5800</v>
      </c>
      <c r="R58">
        <f t="shared" si="4"/>
        <v>2</v>
      </c>
      <c r="S58">
        <f t="shared" si="5"/>
        <v>2</v>
      </c>
      <c r="T58">
        <f t="shared" si="6"/>
        <v>5</v>
      </c>
      <c r="U58">
        <f t="shared" si="1"/>
        <v>0</v>
      </c>
      <c r="W58">
        <f t="shared" si="11"/>
        <v>5800</v>
      </c>
      <c r="Y58">
        <f t="shared" si="15"/>
        <v>5.0000899999999966</v>
      </c>
      <c r="Z58">
        <f t="shared" si="15"/>
        <v>5.1000000000000069E-4</v>
      </c>
      <c r="AA58" t="str">
        <f t="shared" si="8"/>
        <v/>
      </c>
      <c r="AB58" t="str">
        <f t="shared" si="2"/>
        <v/>
      </c>
    </row>
    <row r="59" spans="1:28" x14ac:dyDescent="0.2">
      <c r="A59">
        <f t="shared" si="9"/>
        <v>52</v>
      </c>
      <c r="B59">
        <f t="shared" si="10"/>
        <v>103</v>
      </c>
      <c r="C59" s="5"/>
      <c r="D59" s="6" t="s">
        <v>15</v>
      </c>
      <c r="E59" s="7"/>
      <c r="F59" s="7"/>
      <c r="H59">
        <f t="shared" si="3"/>
        <v>0</v>
      </c>
      <c r="I59" s="16" t="str">
        <f t="shared" si="12"/>
        <v/>
      </c>
      <c r="Q59">
        <f t="shared" si="0"/>
        <v>0</v>
      </c>
      <c r="R59">
        <f t="shared" si="4"/>
        <v>2</v>
      </c>
      <c r="S59">
        <f t="shared" si="5"/>
        <v>2</v>
      </c>
      <c r="T59">
        <f t="shared" si="6"/>
        <v>5</v>
      </c>
      <c r="U59">
        <f t="shared" si="1"/>
        <v>1</v>
      </c>
      <c r="W59">
        <f t="shared" si="11"/>
        <v>5800.0001000000002</v>
      </c>
      <c r="Y59">
        <f t="shared" si="15"/>
        <v>5.0000999999999962</v>
      </c>
      <c r="Z59">
        <f t="shared" si="15"/>
        <v>1</v>
      </c>
      <c r="AA59" t="str">
        <f t="shared" si="8"/>
        <v/>
      </c>
      <c r="AB59" t="str">
        <f t="shared" si="2"/>
        <v>Erträge</v>
      </c>
    </row>
    <row r="60" spans="1:28" x14ac:dyDescent="0.2">
      <c r="A60">
        <f t="shared" si="9"/>
        <v>53</v>
      </c>
      <c r="B60">
        <f t="shared" si="10"/>
        <v>105</v>
      </c>
      <c r="C60" s="5" t="s">
        <v>8</v>
      </c>
      <c r="D60" s="6"/>
      <c r="E60" s="7">
        <v>6000</v>
      </c>
      <c r="F60" s="7" t="s">
        <v>303</v>
      </c>
      <c r="H60" t="str">
        <f t="shared" si="3"/>
        <v>Ertragskonto</v>
      </c>
      <c r="I60" s="16" t="str">
        <f t="shared" si="12"/>
        <v/>
      </c>
      <c r="Q60">
        <f t="shared" si="0"/>
        <v>6000</v>
      </c>
      <c r="R60">
        <f t="shared" si="4"/>
        <v>2</v>
      </c>
      <c r="S60">
        <f t="shared" si="5"/>
        <v>2</v>
      </c>
      <c r="T60">
        <f t="shared" si="6"/>
        <v>5</v>
      </c>
      <c r="U60">
        <f t="shared" si="1"/>
        <v>1</v>
      </c>
      <c r="W60">
        <f t="shared" si="11"/>
        <v>6000</v>
      </c>
      <c r="Y60">
        <f t="shared" si="15"/>
        <v>5.0001099999999958</v>
      </c>
      <c r="Z60">
        <f t="shared" si="15"/>
        <v>1.0000100000000001</v>
      </c>
      <c r="AA60" t="str">
        <f t="shared" si="8"/>
        <v/>
      </c>
      <c r="AB60" t="str">
        <f t="shared" si="2"/>
        <v/>
      </c>
    </row>
    <row r="61" spans="1:28" x14ac:dyDescent="0.2">
      <c r="A61">
        <f t="shared" si="9"/>
        <v>54</v>
      </c>
      <c r="B61">
        <f t="shared" si="10"/>
        <v>107</v>
      </c>
      <c r="C61" s="5" t="s">
        <v>8</v>
      </c>
      <c r="D61" s="6"/>
      <c r="E61" s="7">
        <v>6010</v>
      </c>
      <c r="F61" s="7" t="s">
        <v>304</v>
      </c>
      <c r="H61" t="str">
        <f t="shared" si="3"/>
        <v>Ertragskonto</v>
      </c>
      <c r="I61" s="16" t="str">
        <f t="shared" si="12"/>
        <v/>
      </c>
      <c r="Q61">
        <f t="shared" si="0"/>
        <v>6010</v>
      </c>
      <c r="R61">
        <f t="shared" si="4"/>
        <v>2</v>
      </c>
      <c r="S61">
        <f t="shared" si="5"/>
        <v>2</v>
      </c>
      <c r="T61">
        <f t="shared" si="6"/>
        <v>5</v>
      </c>
      <c r="U61">
        <f t="shared" si="1"/>
        <v>1</v>
      </c>
      <c r="W61">
        <f t="shared" si="11"/>
        <v>6010</v>
      </c>
      <c r="Y61">
        <f t="shared" si="15"/>
        <v>5.0001199999999955</v>
      </c>
      <c r="Z61">
        <f t="shared" si="15"/>
        <v>1.0000200000000001</v>
      </c>
      <c r="AA61" t="str">
        <f t="shared" si="8"/>
        <v/>
      </c>
      <c r="AB61" t="str">
        <f t="shared" si="2"/>
        <v/>
      </c>
    </row>
    <row r="62" spans="1:28" x14ac:dyDescent="0.2">
      <c r="A62">
        <f t="shared" si="9"/>
        <v>55</v>
      </c>
      <c r="B62">
        <f t="shared" si="10"/>
        <v>109</v>
      </c>
      <c r="C62" s="5" t="s">
        <v>8</v>
      </c>
      <c r="D62" s="6"/>
      <c r="E62" s="7">
        <v>6020</v>
      </c>
      <c r="F62" s="7" t="s">
        <v>305</v>
      </c>
      <c r="H62" t="str">
        <f t="shared" si="3"/>
        <v>Ertragskonto</v>
      </c>
      <c r="I62" s="16" t="str">
        <f t="shared" si="12"/>
        <v/>
      </c>
      <c r="Q62">
        <f t="shared" si="0"/>
        <v>6020</v>
      </c>
      <c r="R62">
        <f t="shared" si="4"/>
        <v>2</v>
      </c>
      <c r="S62">
        <f t="shared" si="5"/>
        <v>2</v>
      </c>
      <c r="T62">
        <f t="shared" si="6"/>
        <v>5</v>
      </c>
      <c r="U62">
        <f t="shared" si="1"/>
        <v>1</v>
      </c>
      <c r="W62">
        <f t="shared" si="11"/>
        <v>6020</v>
      </c>
      <c r="Y62">
        <f t="shared" si="15"/>
        <v>5.0001299999999951</v>
      </c>
      <c r="Z62">
        <f t="shared" si="15"/>
        <v>1.0000300000000002</v>
      </c>
      <c r="AA62" t="str">
        <f t="shared" si="8"/>
        <v/>
      </c>
      <c r="AB62" t="str">
        <f t="shared" si="2"/>
        <v/>
      </c>
    </row>
    <row r="63" spans="1:28" x14ac:dyDescent="0.2">
      <c r="A63">
        <f t="shared" si="9"/>
        <v>56</v>
      </c>
      <c r="B63">
        <f t="shared" si="10"/>
        <v>111</v>
      </c>
      <c r="C63" s="5" t="s">
        <v>8</v>
      </c>
      <c r="D63" s="6"/>
      <c r="E63" s="7">
        <v>6030</v>
      </c>
      <c r="F63" s="7" t="s">
        <v>306</v>
      </c>
      <c r="H63" t="str">
        <f t="shared" si="3"/>
        <v>Ertragskonto</v>
      </c>
      <c r="I63" s="16" t="str">
        <f t="shared" si="12"/>
        <v/>
      </c>
      <c r="Q63">
        <f t="shared" si="0"/>
        <v>6030</v>
      </c>
      <c r="R63">
        <f t="shared" si="4"/>
        <v>2</v>
      </c>
      <c r="S63">
        <f t="shared" si="5"/>
        <v>2</v>
      </c>
      <c r="T63">
        <f t="shared" si="6"/>
        <v>5</v>
      </c>
      <c r="U63">
        <f t="shared" si="1"/>
        <v>1</v>
      </c>
      <c r="W63">
        <f t="shared" si="11"/>
        <v>6030</v>
      </c>
      <c r="Y63">
        <f t="shared" si="15"/>
        <v>5.0001399999999947</v>
      </c>
      <c r="Z63">
        <f t="shared" si="15"/>
        <v>1.0000400000000003</v>
      </c>
      <c r="AA63" t="str">
        <f t="shared" si="8"/>
        <v/>
      </c>
      <c r="AB63" t="str">
        <f t="shared" si="2"/>
        <v/>
      </c>
    </row>
    <row r="64" spans="1:28" x14ac:dyDescent="0.2">
      <c r="A64">
        <f t="shared" si="9"/>
        <v>57</v>
      </c>
      <c r="B64">
        <f t="shared" si="10"/>
        <v>113</v>
      </c>
      <c r="C64" s="5" t="s">
        <v>8</v>
      </c>
      <c r="D64" s="6"/>
      <c r="E64" s="7">
        <v>6040</v>
      </c>
      <c r="F64" s="7" t="s">
        <v>307</v>
      </c>
      <c r="H64" t="str">
        <f t="shared" si="3"/>
        <v>Ertragskonto</v>
      </c>
      <c r="I64" s="16" t="str">
        <f t="shared" si="12"/>
        <v/>
      </c>
      <c r="Q64">
        <f t="shared" si="0"/>
        <v>6040</v>
      </c>
      <c r="R64">
        <f t="shared" si="4"/>
        <v>2</v>
      </c>
      <c r="S64">
        <f t="shared" si="5"/>
        <v>2</v>
      </c>
      <c r="T64">
        <f t="shared" si="6"/>
        <v>5</v>
      </c>
      <c r="U64">
        <f t="shared" si="1"/>
        <v>1</v>
      </c>
      <c r="W64">
        <f t="shared" si="11"/>
        <v>6040</v>
      </c>
      <c r="Y64">
        <f t="shared" si="15"/>
        <v>5.0001499999999943</v>
      </c>
      <c r="Z64">
        <f t="shared" si="15"/>
        <v>1.0000500000000003</v>
      </c>
      <c r="AA64" t="str">
        <f t="shared" si="8"/>
        <v/>
      </c>
      <c r="AB64" t="str">
        <f t="shared" si="2"/>
        <v/>
      </c>
    </row>
    <row r="65" spans="1:28" x14ac:dyDescent="0.2">
      <c r="A65">
        <f t="shared" si="9"/>
        <v>58</v>
      </c>
      <c r="B65">
        <f t="shared" si="10"/>
        <v>115</v>
      </c>
      <c r="C65" s="5" t="s">
        <v>8</v>
      </c>
      <c r="D65" s="6"/>
      <c r="E65" s="7">
        <v>6200</v>
      </c>
      <c r="F65" s="7" t="s">
        <v>308</v>
      </c>
      <c r="H65" t="str">
        <f t="shared" si="3"/>
        <v>Ertragskonto</v>
      </c>
      <c r="I65" s="16" t="str">
        <f t="shared" si="12"/>
        <v/>
      </c>
      <c r="Q65">
        <f t="shared" si="0"/>
        <v>6200</v>
      </c>
      <c r="R65">
        <f t="shared" si="4"/>
        <v>2</v>
      </c>
      <c r="S65">
        <f t="shared" si="5"/>
        <v>2</v>
      </c>
      <c r="T65">
        <f t="shared" si="6"/>
        <v>5</v>
      </c>
      <c r="U65">
        <f t="shared" si="1"/>
        <v>1</v>
      </c>
      <c r="W65">
        <f t="shared" si="11"/>
        <v>6200</v>
      </c>
      <c r="Y65">
        <f t="shared" si="15"/>
        <v>5.0001599999999939</v>
      </c>
      <c r="Z65">
        <f t="shared" si="15"/>
        <v>1.0000600000000004</v>
      </c>
      <c r="AA65" t="str">
        <f t="shared" si="8"/>
        <v/>
      </c>
      <c r="AB65" t="str">
        <f t="shared" si="2"/>
        <v/>
      </c>
    </row>
    <row r="66" spans="1:28" x14ac:dyDescent="0.2">
      <c r="A66">
        <f t="shared" si="9"/>
        <v>59</v>
      </c>
      <c r="B66">
        <f t="shared" si="10"/>
        <v>117</v>
      </c>
      <c r="C66" s="5" t="s">
        <v>8</v>
      </c>
      <c r="D66" s="6"/>
      <c r="E66" s="7">
        <v>7000</v>
      </c>
      <c r="F66" s="7" t="s">
        <v>309</v>
      </c>
      <c r="H66" t="str">
        <f t="shared" si="3"/>
        <v>Ertragskonto</v>
      </c>
      <c r="I66" s="16" t="str">
        <f t="shared" si="12"/>
        <v/>
      </c>
      <c r="Q66">
        <f t="shared" si="0"/>
        <v>7000</v>
      </c>
      <c r="R66">
        <f t="shared" si="4"/>
        <v>2</v>
      </c>
      <c r="S66">
        <f t="shared" si="5"/>
        <v>2</v>
      </c>
      <c r="T66">
        <f t="shared" si="6"/>
        <v>5</v>
      </c>
      <c r="U66">
        <f t="shared" si="1"/>
        <v>1</v>
      </c>
      <c r="W66">
        <f t="shared" si="11"/>
        <v>7000</v>
      </c>
      <c r="Y66">
        <f t="shared" si="15"/>
        <v>5.0001699999999936</v>
      </c>
      <c r="Z66">
        <f t="shared" si="15"/>
        <v>1.0000700000000005</v>
      </c>
      <c r="AA66" t="str">
        <f t="shared" si="8"/>
        <v/>
      </c>
      <c r="AB66" t="str">
        <f t="shared" si="2"/>
        <v/>
      </c>
    </row>
    <row r="67" spans="1:28" x14ac:dyDescent="0.2">
      <c r="A67">
        <f t="shared" si="9"/>
        <v>60</v>
      </c>
      <c r="B67">
        <f t="shared" si="10"/>
        <v>119</v>
      </c>
      <c r="C67" s="5" t="s">
        <v>8</v>
      </c>
      <c r="D67" s="6"/>
      <c r="E67" s="7">
        <v>8000</v>
      </c>
      <c r="F67" s="7" t="s">
        <v>310</v>
      </c>
      <c r="H67" t="str">
        <f t="shared" si="3"/>
        <v>Ertragskonto</v>
      </c>
      <c r="I67" s="16" t="str">
        <f t="shared" si="12"/>
        <v/>
      </c>
      <c r="Q67">
        <f t="shared" si="0"/>
        <v>8000</v>
      </c>
      <c r="R67">
        <f t="shared" si="4"/>
        <v>2</v>
      </c>
      <c r="S67">
        <f t="shared" si="5"/>
        <v>2</v>
      </c>
      <c r="T67">
        <f t="shared" si="6"/>
        <v>5</v>
      </c>
      <c r="U67">
        <f t="shared" si="1"/>
        <v>1</v>
      </c>
      <c r="W67">
        <f t="shared" si="11"/>
        <v>8000</v>
      </c>
      <c r="Y67">
        <f t="shared" si="15"/>
        <v>5.0001799999999932</v>
      </c>
      <c r="Z67">
        <f t="shared" si="15"/>
        <v>1.0000800000000005</v>
      </c>
      <c r="AA67" t="str">
        <f t="shared" si="8"/>
        <v/>
      </c>
      <c r="AB67" t="str">
        <f t="shared" si="2"/>
        <v/>
      </c>
    </row>
    <row r="68" spans="1:28" x14ac:dyDescent="0.2">
      <c r="A68">
        <f t="shared" si="9"/>
        <v>61</v>
      </c>
      <c r="B68">
        <f t="shared" si="10"/>
        <v>121</v>
      </c>
      <c r="C68" s="5" t="s">
        <v>8</v>
      </c>
      <c r="D68" s="6"/>
      <c r="E68" s="7">
        <v>9999</v>
      </c>
      <c r="F68" s="7" t="s">
        <v>110</v>
      </c>
      <c r="H68" t="str">
        <f t="shared" si="3"/>
        <v>Ertragskonto</v>
      </c>
      <c r="I68" s="16" t="str">
        <f t="shared" si="12"/>
        <v/>
      </c>
      <c r="Q68">
        <f t="shared" si="0"/>
        <v>9999</v>
      </c>
      <c r="R68">
        <f t="shared" si="4"/>
        <v>2</v>
      </c>
      <c r="S68">
        <f t="shared" si="5"/>
        <v>2</v>
      </c>
      <c r="T68">
        <f t="shared" si="6"/>
        <v>5</v>
      </c>
      <c r="U68">
        <f t="shared" si="1"/>
        <v>1</v>
      </c>
      <c r="W68">
        <f t="shared" si="11"/>
        <v>9999</v>
      </c>
      <c r="Y68">
        <f t="shared" si="15"/>
        <v>5.0001899999999928</v>
      </c>
      <c r="Z68">
        <f t="shared" si="15"/>
        <v>1.0000900000000006</v>
      </c>
      <c r="AA68" t="str">
        <f t="shared" si="8"/>
        <v/>
      </c>
      <c r="AB68" t="str">
        <f t="shared" si="2"/>
        <v/>
      </c>
    </row>
    <row r="69" spans="1:28" x14ac:dyDescent="0.2">
      <c r="A69">
        <f t="shared" si="9"/>
        <v>62</v>
      </c>
      <c r="B69">
        <f t="shared" si="10"/>
        <v>123</v>
      </c>
      <c r="C69" s="5"/>
      <c r="D69" s="6"/>
      <c r="E69" s="7"/>
      <c r="F69" s="7"/>
      <c r="H69">
        <f t="shared" si="3"/>
        <v>0</v>
      </c>
      <c r="I69" s="16" t="str">
        <f t="shared" si="12"/>
        <v/>
      </c>
      <c r="Q69">
        <f t="shared" si="0"/>
        <v>0</v>
      </c>
      <c r="R69">
        <f t="shared" si="4"/>
        <v>2</v>
      </c>
      <c r="S69">
        <f t="shared" si="5"/>
        <v>2</v>
      </c>
      <c r="T69">
        <f t="shared" si="6"/>
        <v>5</v>
      </c>
      <c r="U69">
        <f t="shared" si="1"/>
        <v>1</v>
      </c>
      <c r="W69">
        <f t="shared" si="11"/>
        <v>9999.0000999999993</v>
      </c>
      <c r="Y69">
        <f t="shared" si="15"/>
        <v>5.0001999999999924</v>
      </c>
      <c r="Z69">
        <f t="shared" si="15"/>
        <v>1.0001000000000007</v>
      </c>
      <c r="AA69" t="str">
        <f t="shared" si="8"/>
        <v/>
      </c>
      <c r="AB69" t="str">
        <f t="shared" si="2"/>
        <v/>
      </c>
    </row>
    <row r="70" spans="1:28" x14ac:dyDescent="0.2">
      <c r="A70">
        <f t="shared" si="9"/>
        <v>63</v>
      </c>
      <c r="B70">
        <f t="shared" si="10"/>
        <v>125</v>
      </c>
      <c r="C70" s="5"/>
      <c r="D70" s="6"/>
      <c r="E70" s="7"/>
      <c r="F70" s="7"/>
      <c r="H70">
        <f t="shared" si="3"/>
        <v>0</v>
      </c>
      <c r="I70" s="16" t="str">
        <f t="shared" si="12"/>
        <v/>
      </c>
      <c r="Q70">
        <f t="shared" si="0"/>
        <v>0</v>
      </c>
      <c r="R70">
        <f t="shared" si="4"/>
        <v>2</v>
      </c>
      <c r="S70">
        <f t="shared" si="5"/>
        <v>2</v>
      </c>
      <c r="T70">
        <f t="shared" si="6"/>
        <v>5</v>
      </c>
      <c r="U70">
        <f t="shared" si="1"/>
        <v>1</v>
      </c>
      <c r="W70">
        <f t="shared" si="11"/>
        <v>9999.0001999999986</v>
      </c>
      <c r="Y70">
        <f t="shared" si="15"/>
        <v>5.000209999999992</v>
      </c>
      <c r="Z70">
        <f t="shared" si="15"/>
        <v>1.0001100000000007</v>
      </c>
      <c r="AA70" t="str">
        <f t="shared" si="8"/>
        <v/>
      </c>
      <c r="AB70" t="str">
        <f t="shared" si="2"/>
        <v/>
      </c>
    </row>
    <row r="71" spans="1:28" x14ac:dyDescent="0.2">
      <c r="A71">
        <f t="shared" si="9"/>
        <v>64</v>
      </c>
      <c r="B71">
        <f t="shared" si="10"/>
        <v>127</v>
      </c>
      <c r="C71" s="5"/>
      <c r="D71" s="6"/>
      <c r="E71" s="7"/>
      <c r="F71" s="7"/>
      <c r="H71">
        <f t="shared" si="3"/>
        <v>0</v>
      </c>
      <c r="I71" s="16" t="str">
        <f t="shared" si="12"/>
        <v/>
      </c>
      <c r="Q71">
        <f t="shared" si="0"/>
        <v>0</v>
      </c>
      <c r="R71">
        <f t="shared" si="4"/>
        <v>2</v>
      </c>
      <c r="S71">
        <f t="shared" si="5"/>
        <v>2</v>
      </c>
      <c r="T71">
        <f t="shared" si="6"/>
        <v>5</v>
      </c>
      <c r="U71">
        <f t="shared" si="1"/>
        <v>1</v>
      </c>
      <c r="W71">
        <f t="shared" si="11"/>
        <v>9999.0002999999979</v>
      </c>
      <c r="Y71">
        <f t="shared" si="15"/>
        <v>5.0002199999999917</v>
      </c>
      <c r="Z71">
        <f t="shared" si="15"/>
        <v>1.0001200000000008</v>
      </c>
      <c r="AA71" t="str">
        <f t="shared" si="8"/>
        <v/>
      </c>
      <c r="AB71" t="str">
        <f t="shared" si="2"/>
        <v/>
      </c>
    </row>
    <row r="72" spans="1:28" x14ac:dyDescent="0.2">
      <c r="A72">
        <f t="shared" si="9"/>
        <v>65</v>
      </c>
      <c r="B72">
        <f t="shared" si="10"/>
        <v>129</v>
      </c>
      <c r="C72" s="5"/>
      <c r="D72" s="6"/>
      <c r="E72" s="7"/>
      <c r="F72" s="7"/>
      <c r="H72">
        <f t="shared" si="3"/>
        <v>0</v>
      </c>
      <c r="I72" s="16" t="str">
        <f t="shared" si="12"/>
        <v/>
      </c>
      <c r="Q72">
        <f t="shared" ref="Q72:Q135" si="16">E72</f>
        <v>0</v>
      </c>
      <c r="R72">
        <f t="shared" si="4"/>
        <v>2</v>
      </c>
      <c r="S72">
        <f t="shared" si="5"/>
        <v>2</v>
      </c>
      <c r="T72">
        <f t="shared" si="6"/>
        <v>5</v>
      </c>
      <c r="U72">
        <f t="shared" ref="U72:U135" si="17">IF(OR(AND(D72&lt;&gt;"",C73="",C74=$C$5),AND(D72&lt;&gt;"",C73=$C$5)),U71+1,U71)</f>
        <v>1</v>
      </c>
      <c r="W72">
        <f t="shared" si="11"/>
        <v>9999.0003999999972</v>
      </c>
      <c r="Y72">
        <f t="shared" si="15"/>
        <v>5.0002299999999913</v>
      </c>
      <c r="Z72">
        <f t="shared" si="15"/>
        <v>1.0001300000000009</v>
      </c>
      <c r="AA72" t="str">
        <f t="shared" si="8"/>
        <v/>
      </c>
      <c r="AB72" t="str">
        <f t="shared" ref="AB72:AB108" si="18">IF(U72-U71=0,"",D72)</f>
        <v/>
      </c>
    </row>
    <row r="73" spans="1:28" x14ac:dyDescent="0.2">
      <c r="A73">
        <f t="shared" si="9"/>
        <v>66</v>
      </c>
      <c r="B73">
        <f t="shared" si="10"/>
        <v>131</v>
      </c>
      <c r="C73" s="5"/>
      <c r="D73" s="6"/>
      <c r="E73" s="7"/>
      <c r="F73" s="7"/>
      <c r="H73">
        <f t="shared" ref="H73:H86" si="19">C73</f>
        <v>0</v>
      </c>
      <c r="I73" s="16" t="str">
        <f t="shared" si="12"/>
        <v/>
      </c>
      <c r="Q73">
        <f t="shared" si="16"/>
        <v>0</v>
      </c>
      <c r="R73">
        <f t="shared" ref="R73:R136" si="20">IF(OR(AND(D73&lt;&gt;"",C74="",C75=$C$2),AND(D73&lt;&gt;"",C74=$C$2)),R72+1,R72)</f>
        <v>2</v>
      </c>
      <c r="S73">
        <f t="shared" ref="S73:S136" si="21">IF(OR(AND(D73&lt;&gt;"",C74="",C75=$C$3),AND(D73&lt;&gt;"",C74=$C$3)),S72+1,S72)</f>
        <v>2</v>
      </c>
      <c r="T73">
        <f t="shared" ref="T73:T136" si="22">IF(OR(AND(D73&lt;&gt;"",C74="",C75=$C$4),AND(D73&lt;&gt;"",C74=$C$4)),T72+1,T72)</f>
        <v>5</v>
      </c>
      <c r="U73">
        <f t="shared" si="17"/>
        <v>1</v>
      </c>
      <c r="W73">
        <f t="shared" si="11"/>
        <v>9999.0004999999965</v>
      </c>
      <c r="Y73">
        <f t="shared" ref="Y73:Z88" si="23">IF(T73-T72=0,Y72+0.00001,T73)</f>
        <v>5.0002399999999909</v>
      </c>
      <c r="Z73">
        <f t="shared" si="23"/>
        <v>1.0001400000000009</v>
      </c>
      <c r="AA73" t="str">
        <f t="shared" ref="AA73:AA136" si="24">IF(T73-T72=0,"",D73)</f>
        <v/>
      </c>
      <c r="AB73" t="str">
        <f t="shared" si="18"/>
        <v/>
      </c>
    </row>
    <row r="74" spans="1:28" x14ac:dyDescent="0.2">
      <c r="A74">
        <f t="shared" ref="A74:A137" si="25">A73+1</f>
        <v>67</v>
      </c>
      <c r="B74">
        <f t="shared" ref="B74:B137" si="26">B73+2</f>
        <v>133</v>
      </c>
      <c r="C74" s="5"/>
      <c r="D74" s="6"/>
      <c r="E74" s="7"/>
      <c r="F74" s="7"/>
      <c r="H74">
        <f t="shared" si="19"/>
        <v>0</v>
      </c>
      <c r="I74" s="16" t="str">
        <f t="shared" si="12"/>
        <v/>
      </c>
      <c r="Q74">
        <f t="shared" si="16"/>
        <v>0</v>
      </c>
      <c r="R74">
        <f t="shared" si="20"/>
        <v>2</v>
      </c>
      <c r="S74">
        <f t="shared" si="21"/>
        <v>2</v>
      </c>
      <c r="T74">
        <f t="shared" si="22"/>
        <v>5</v>
      </c>
      <c r="U74">
        <f t="shared" si="17"/>
        <v>1</v>
      </c>
      <c r="W74">
        <f t="shared" ref="W74:W137" si="27">IF(E74="",W73+0.0001,E74)</f>
        <v>9999.0005999999958</v>
      </c>
      <c r="Y74">
        <f t="shared" si="23"/>
        <v>5.0002499999999905</v>
      </c>
      <c r="Z74">
        <f t="shared" si="23"/>
        <v>1.000150000000001</v>
      </c>
      <c r="AA74" t="str">
        <f t="shared" si="24"/>
        <v/>
      </c>
      <c r="AB74" t="str">
        <f t="shared" si="18"/>
        <v/>
      </c>
    </row>
    <row r="75" spans="1:28" x14ac:dyDescent="0.2">
      <c r="A75">
        <f t="shared" si="25"/>
        <v>68</v>
      </c>
      <c r="B75">
        <f t="shared" si="26"/>
        <v>135</v>
      </c>
      <c r="C75" s="5"/>
      <c r="D75" s="6"/>
      <c r="E75" s="7"/>
      <c r="F75" s="7"/>
      <c r="H75">
        <f t="shared" si="19"/>
        <v>0</v>
      </c>
      <c r="I75" s="16" t="str">
        <f t="shared" si="12"/>
        <v/>
      </c>
      <c r="Q75">
        <f t="shared" si="16"/>
        <v>0</v>
      </c>
      <c r="R75">
        <f t="shared" si="20"/>
        <v>2</v>
      </c>
      <c r="S75">
        <f t="shared" si="21"/>
        <v>2</v>
      </c>
      <c r="T75">
        <f t="shared" si="22"/>
        <v>5</v>
      </c>
      <c r="U75">
        <f t="shared" si="17"/>
        <v>1</v>
      </c>
      <c r="W75">
        <f t="shared" si="27"/>
        <v>9999.000699999995</v>
      </c>
      <c r="Y75">
        <f t="shared" si="23"/>
        <v>5.0002599999999902</v>
      </c>
      <c r="Z75">
        <f t="shared" si="23"/>
        <v>1.000160000000001</v>
      </c>
      <c r="AA75" t="str">
        <f t="shared" si="24"/>
        <v/>
      </c>
      <c r="AB75" t="str">
        <f t="shared" si="18"/>
        <v/>
      </c>
    </row>
    <row r="76" spans="1:28" x14ac:dyDescent="0.2">
      <c r="A76">
        <f t="shared" si="25"/>
        <v>69</v>
      </c>
      <c r="B76">
        <f t="shared" si="26"/>
        <v>137</v>
      </c>
      <c r="C76" s="5"/>
      <c r="D76" s="6"/>
      <c r="E76" s="7"/>
      <c r="F76" s="7"/>
      <c r="H76">
        <f t="shared" si="19"/>
        <v>0</v>
      </c>
      <c r="I76" s="16" t="str">
        <f t="shared" si="12"/>
        <v/>
      </c>
      <c r="Q76">
        <f t="shared" si="16"/>
        <v>0</v>
      </c>
      <c r="R76">
        <f t="shared" si="20"/>
        <v>2</v>
      </c>
      <c r="S76">
        <f t="shared" si="21"/>
        <v>2</v>
      </c>
      <c r="T76">
        <f t="shared" si="22"/>
        <v>5</v>
      </c>
      <c r="U76">
        <f t="shared" si="17"/>
        <v>1</v>
      </c>
      <c r="W76">
        <f t="shared" si="27"/>
        <v>9999.0007999999943</v>
      </c>
      <c r="Y76">
        <f t="shared" si="23"/>
        <v>5.0002699999999898</v>
      </c>
      <c r="Z76">
        <f t="shared" si="23"/>
        <v>1.0001700000000011</v>
      </c>
      <c r="AA76" t="str">
        <f t="shared" si="24"/>
        <v/>
      </c>
      <c r="AB76" t="str">
        <f t="shared" si="18"/>
        <v/>
      </c>
    </row>
    <row r="77" spans="1:28" x14ac:dyDescent="0.2">
      <c r="A77">
        <f t="shared" si="25"/>
        <v>70</v>
      </c>
      <c r="B77">
        <f t="shared" si="26"/>
        <v>139</v>
      </c>
      <c r="C77" s="5"/>
      <c r="D77" s="6"/>
      <c r="E77" s="7"/>
      <c r="F77" s="7"/>
      <c r="H77">
        <f t="shared" si="19"/>
        <v>0</v>
      </c>
      <c r="I77" s="16" t="str">
        <f t="shared" si="12"/>
        <v/>
      </c>
      <c r="Q77">
        <f t="shared" si="16"/>
        <v>0</v>
      </c>
      <c r="R77">
        <f t="shared" si="20"/>
        <v>2</v>
      </c>
      <c r="S77">
        <f t="shared" si="21"/>
        <v>2</v>
      </c>
      <c r="T77">
        <f t="shared" si="22"/>
        <v>5</v>
      </c>
      <c r="U77">
        <f t="shared" si="17"/>
        <v>1</v>
      </c>
      <c r="W77">
        <f t="shared" si="27"/>
        <v>9999.0008999999936</v>
      </c>
      <c r="Y77">
        <f t="shared" si="23"/>
        <v>5.0002799999999894</v>
      </c>
      <c r="Z77">
        <f t="shared" si="23"/>
        <v>1.0001800000000012</v>
      </c>
      <c r="AA77" t="str">
        <f t="shared" si="24"/>
        <v/>
      </c>
      <c r="AB77" t="str">
        <f t="shared" si="18"/>
        <v/>
      </c>
    </row>
    <row r="78" spans="1:28" x14ac:dyDescent="0.2">
      <c r="A78">
        <f t="shared" si="25"/>
        <v>71</v>
      </c>
      <c r="B78">
        <f t="shared" si="26"/>
        <v>141</v>
      </c>
      <c r="C78" s="5"/>
      <c r="D78" s="6"/>
      <c r="E78" s="7"/>
      <c r="F78" s="7"/>
      <c r="H78">
        <f t="shared" si="19"/>
        <v>0</v>
      </c>
      <c r="I78" s="16" t="str">
        <f t="shared" si="12"/>
        <v/>
      </c>
      <c r="Q78">
        <f t="shared" si="16"/>
        <v>0</v>
      </c>
      <c r="R78">
        <f t="shared" si="20"/>
        <v>2</v>
      </c>
      <c r="S78">
        <f t="shared" si="21"/>
        <v>2</v>
      </c>
      <c r="T78">
        <f t="shared" si="22"/>
        <v>5</v>
      </c>
      <c r="U78">
        <f t="shared" si="17"/>
        <v>1</v>
      </c>
      <c r="W78">
        <f t="shared" si="27"/>
        <v>9999.0009999999929</v>
      </c>
      <c r="Y78">
        <f t="shared" si="23"/>
        <v>5.000289999999989</v>
      </c>
      <c r="Z78">
        <f t="shared" si="23"/>
        <v>1.0001900000000012</v>
      </c>
      <c r="AA78" t="str">
        <f t="shared" si="24"/>
        <v/>
      </c>
      <c r="AB78" t="str">
        <f t="shared" si="18"/>
        <v/>
      </c>
    </row>
    <row r="79" spans="1:28" x14ac:dyDescent="0.2">
      <c r="A79">
        <f t="shared" si="25"/>
        <v>72</v>
      </c>
      <c r="B79">
        <f t="shared" si="26"/>
        <v>143</v>
      </c>
      <c r="C79" s="5"/>
      <c r="D79" s="6"/>
      <c r="E79" s="7"/>
      <c r="F79" s="7"/>
      <c r="H79">
        <f t="shared" si="19"/>
        <v>0</v>
      </c>
      <c r="I79" s="16" t="str">
        <f t="shared" ref="I79:I142" si="28">IF(AND(AND(C79="",D79="",E79="",F79=""),OR(C80&lt;&gt;"",D80&lt;&gt;"")),"Bitte diese Zeile nicht leer lassen",IF(AND(D79&lt;&gt;"",OR(C79&lt;&gt;"",E79&lt;&gt;"",F79&lt;&gt;"")),"Bitte Zeile nur als Titelzeile (Spalte D) oder als Kontozeile (andere Spalten) verwenden",IF(E79="","",IF(AND(E79&lt;&gt;"",F79&lt;&gt;"",C79=""),"Bitte gültige Kontokategorie (s. oben) zuweisen",IF(OR(E79&lt;=E78,E79&lt;=E77),"Kontonummern müssen aufsteigend eingegeben werden.",IF(OR(E79&lt;1000,E79&gt;9999),CONCATENATE(E79," auf Spalte F ist keine vierstellige Kontonummer"),IF(OR(C79=C$2,C79=C$3,C79=C$4,C79=C$5),"","Bitte gültige Kontokategorie eingeben")))))))</f>
        <v/>
      </c>
      <c r="Q79">
        <f t="shared" si="16"/>
        <v>0</v>
      </c>
      <c r="R79">
        <f t="shared" si="20"/>
        <v>2</v>
      </c>
      <c r="S79">
        <f t="shared" si="21"/>
        <v>2</v>
      </c>
      <c r="T79">
        <f t="shared" si="22"/>
        <v>5</v>
      </c>
      <c r="U79">
        <f t="shared" si="17"/>
        <v>1</v>
      </c>
      <c r="W79">
        <f t="shared" si="27"/>
        <v>9999.0010999999922</v>
      </c>
      <c r="Y79">
        <f t="shared" si="23"/>
        <v>5.0002999999999886</v>
      </c>
      <c r="Z79">
        <f t="shared" si="23"/>
        <v>1.0002000000000013</v>
      </c>
      <c r="AA79" t="str">
        <f t="shared" si="24"/>
        <v/>
      </c>
      <c r="AB79" t="str">
        <f t="shared" si="18"/>
        <v/>
      </c>
    </row>
    <row r="80" spans="1:28" x14ac:dyDescent="0.2">
      <c r="A80">
        <f t="shared" si="25"/>
        <v>73</v>
      </c>
      <c r="B80">
        <f t="shared" si="26"/>
        <v>145</v>
      </c>
      <c r="C80" s="5"/>
      <c r="D80" s="6"/>
      <c r="E80" s="7"/>
      <c r="F80" s="7"/>
      <c r="H80">
        <f t="shared" si="19"/>
        <v>0</v>
      </c>
      <c r="I80" s="16" t="str">
        <f t="shared" si="28"/>
        <v/>
      </c>
      <c r="Q80">
        <f t="shared" si="16"/>
        <v>0</v>
      </c>
      <c r="R80">
        <f t="shared" si="20"/>
        <v>2</v>
      </c>
      <c r="S80">
        <f t="shared" si="21"/>
        <v>2</v>
      </c>
      <c r="T80">
        <f t="shared" si="22"/>
        <v>5</v>
      </c>
      <c r="U80">
        <f t="shared" si="17"/>
        <v>1</v>
      </c>
      <c r="W80">
        <f t="shared" si="27"/>
        <v>9999.0011999999915</v>
      </c>
      <c r="Y80">
        <f t="shared" si="23"/>
        <v>5.0003099999999883</v>
      </c>
      <c r="Z80">
        <f t="shared" si="23"/>
        <v>1.0002100000000014</v>
      </c>
      <c r="AA80" t="str">
        <f t="shared" si="24"/>
        <v/>
      </c>
      <c r="AB80" t="str">
        <f t="shared" si="18"/>
        <v/>
      </c>
    </row>
    <row r="81" spans="1:28" x14ac:dyDescent="0.2">
      <c r="A81">
        <f t="shared" si="25"/>
        <v>74</v>
      </c>
      <c r="B81">
        <f t="shared" si="26"/>
        <v>147</v>
      </c>
      <c r="C81" s="5"/>
      <c r="D81" s="6"/>
      <c r="E81" s="7"/>
      <c r="F81" s="7"/>
      <c r="H81">
        <f t="shared" si="19"/>
        <v>0</v>
      </c>
      <c r="I81" s="16" t="str">
        <f t="shared" si="28"/>
        <v/>
      </c>
      <c r="Q81">
        <f t="shared" si="16"/>
        <v>0</v>
      </c>
      <c r="R81">
        <f t="shared" si="20"/>
        <v>2</v>
      </c>
      <c r="S81">
        <f t="shared" si="21"/>
        <v>2</v>
      </c>
      <c r="T81">
        <f t="shared" si="22"/>
        <v>5</v>
      </c>
      <c r="U81">
        <f t="shared" si="17"/>
        <v>1</v>
      </c>
      <c r="W81">
        <f t="shared" si="27"/>
        <v>9999.0012999999908</v>
      </c>
      <c r="Y81">
        <f t="shared" si="23"/>
        <v>5.0003199999999879</v>
      </c>
      <c r="Z81">
        <f t="shared" si="23"/>
        <v>1.0002200000000014</v>
      </c>
      <c r="AA81" t="str">
        <f t="shared" si="24"/>
        <v/>
      </c>
      <c r="AB81" t="str">
        <f t="shared" si="18"/>
        <v/>
      </c>
    </row>
    <row r="82" spans="1:28" x14ac:dyDescent="0.2">
      <c r="A82">
        <f t="shared" si="25"/>
        <v>75</v>
      </c>
      <c r="B82">
        <f t="shared" si="26"/>
        <v>149</v>
      </c>
      <c r="C82" s="5"/>
      <c r="D82" s="6"/>
      <c r="E82" s="7"/>
      <c r="F82" s="7"/>
      <c r="H82">
        <f t="shared" si="19"/>
        <v>0</v>
      </c>
      <c r="I82" s="16" t="str">
        <f t="shared" si="28"/>
        <v/>
      </c>
      <c r="Q82">
        <f t="shared" si="16"/>
        <v>0</v>
      </c>
      <c r="R82">
        <f t="shared" si="20"/>
        <v>2</v>
      </c>
      <c r="S82">
        <f t="shared" si="21"/>
        <v>2</v>
      </c>
      <c r="T82">
        <f t="shared" si="22"/>
        <v>5</v>
      </c>
      <c r="U82">
        <f t="shared" si="17"/>
        <v>1</v>
      </c>
      <c r="W82">
        <f t="shared" si="27"/>
        <v>9999.0013999999901</v>
      </c>
      <c r="Y82">
        <f t="shared" si="23"/>
        <v>5.0003299999999875</v>
      </c>
      <c r="Z82">
        <f t="shared" si="23"/>
        <v>1.0002300000000015</v>
      </c>
      <c r="AA82" t="str">
        <f t="shared" si="24"/>
        <v/>
      </c>
      <c r="AB82" t="str">
        <f t="shared" si="18"/>
        <v/>
      </c>
    </row>
    <row r="83" spans="1:28" x14ac:dyDescent="0.2">
      <c r="A83">
        <f t="shared" si="25"/>
        <v>76</v>
      </c>
      <c r="B83">
        <f t="shared" si="26"/>
        <v>151</v>
      </c>
      <c r="C83" s="5"/>
      <c r="D83" s="6"/>
      <c r="E83" s="7"/>
      <c r="F83" s="7"/>
      <c r="H83">
        <f t="shared" si="19"/>
        <v>0</v>
      </c>
      <c r="I83" s="16" t="str">
        <f t="shared" si="28"/>
        <v/>
      </c>
      <c r="Q83">
        <f t="shared" si="16"/>
        <v>0</v>
      </c>
      <c r="R83">
        <f t="shared" si="20"/>
        <v>2</v>
      </c>
      <c r="S83">
        <f t="shared" si="21"/>
        <v>2</v>
      </c>
      <c r="T83">
        <f t="shared" si="22"/>
        <v>5</v>
      </c>
      <c r="U83">
        <f t="shared" si="17"/>
        <v>1</v>
      </c>
      <c r="W83">
        <f t="shared" si="27"/>
        <v>9999.0014999999894</v>
      </c>
      <c r="Y83">
        <f t="shared" si="23"/>
        <v>5.0003399999999871</v>
      </c>
      <c r="Z83">
        <f t="shared" si="23"/>
        <v>1.0002400000000016</v>
      </c>
      <c r="AA83" t="str">
        <f t="shared" si="24"/>
        <v/>
      </c>
      <c r="AB83" t="str">
        <f t="shared" si="18"/>
        <v/>
      </c>
    </row>
    <row r="84" spans="1:28" x14ac:dyDescent="0.2">
      <c r="A84">
        <f t="shared" si="25"/>
        <v>77</v>
      </c>
      <c r="B84">
        <f t="shared" si="26"/>
        <v>153</v>
      </c>
      <c r="C84" s="5"/>
      <c r="D84" s="6"/>
      <c r="E84" s="7"/>
      <c r="F84" s="7"/>
      <c r="H84">
        <f t="shared" si="19"/>
        <v>0</v>
      </c>
      <c r="I84" s="16" t="str">
        <f t="shared" si="28"/>
        <v/>
      </c>
      <c r="Q84">
        <f t="shared" si="16"/>
        <v>0</v>
      </c>
      <c r="R84">
        <f t="shared" si="20"/>
        <v>2</v>
      </c>
      <c r="S84">
        <f t="shared" si="21"/>
        <v>2</v>
      </c>
      <c r="T84">
        <f t="shared" si="22"/>
        <v>5</v>
      </c>
      <c r="U84">
        <f t="shared" si="17"/>
        <v>1</v>
      </c>
      <c r="W84">
        <f t="shared" si="27"/>
        <v>9999.0015999999887</v>
      </c>
      <c r="Y84">
        <f t="shared" si="23"/>
        <v>5.0003499999999867</v>
      </c>
      <c r="Z84">
        <f t="shared" si="23"/>
        <v>1.0002500000000016</v>
      </c>
      <c r="AA84" t="str">
        <f t="shared" si="24"/>
        <v/>
      </c>
      <c r="AB84" t="str">
        <f t="shared" si="18"/>
        <v/>
      </c>
    </row>
    <row r="85" spans="1:28" x14ac:dyDescent="0.2">
      <c r="A85">
        <f t="shared" si="25"/>
        <v>78</v>
      </c>
      <c r="B85">
        <f t="shared" si="26"/>
        <v>155</v>
      </c>
      <c r="C85" s="5"/>
      <c r="D85" s="6"/>
      <c r="E85" s="7"/>
      <c r="F85" s="7"/>
      <c r="H85">
        <f t="shared" si="19"/>
        <v>0</v>
      </c>
      <c r="I85" s="16" t="str">
        <f t="shared" si="28"/>
        <v/>
      </c>
      <c r="Q85">
        <f t="shared" si="16"/>
        <v>0</v>
      </c>
      <c r="R85">
        <f t="shared" si="20"/>
        <v>2</v>
      </c>
      <c r="S85">
        <f t="shared" si="21"/>
        <v>2</v>
      </c>
      <c r="T85">
        <f t="shared" si="22"/>
        <v>5</v>
      </c>
      <c r="U85">
        <f t="shared" si="17"/>
        <v>1</v>
      </c>
      <c r="W85">
        <f t="shared" si="27"/>
        <v>9999.001699999988</v>
      </c>
      <c r="Y85">
        <f t="shared" si="23"/>
        <v>5.0003599999999864</v>
      </c>
      <c r="Z85">
        <f t="shared" si="23"/>
        <v>1.0002600000000017</v>
      </c>
      <c r="AA85" t="str">
        <f t="shared" si="24"/>
        <v/>
      </c>
      <c r="AB85" t="str">
        <f t="shared" si="18"/>
        <v/>
      </c>
    </row>
    <row r="86" spans="1:28" x14ac:dyDescent="0.2">
      <c r="A86">
        <f t="shared" si="25"/>
        <v>79</v>
      </c>
      <c r="B86">
        <f t="shared" si="26"/>
        <v>157</v>
      </c>
      <c r="C86" s="5"/>
      <c r="D86" s="6"/>
      <c r="E86" s="7"/>
      <c r="F86" s="7"/>
      <c r="H86">
        <f t="shared" si="19"/>
        <v>0</v>
      </c>
      <c r="I86" s="16" t="str">
        <f t="shared" si="28"/>
        <v/>
      </c>
      <c r="Q86">
        <f t="shared" si="16"/>
        <v>0</v>
      </c>
      <c r="R86">
        <f t="shared" si="20"/>
        <v>2</v>
      </c>
      <c r="S86">
        <f t="shared" si="21"/>
        <v>2</v>
      </c>
      <c r="T86">
        <f t="shared" si="22"/>
        <v>5</v>
      </c>
      <c r="U86">
        <f t="shared" si="17"/>
        <v>1</v>
      </c>
      <c r="W86">
        <f t="shared" si="27"/>
        <v>9999.0017999999873</v>
      </c>
      <c r="Y86">
        <f t="shared" si="23"/>
        <v>5.000369999999986</v>
      </c>
      <c r="Z86">
        <f t="shared" si="23"/>
        <v>1.0002700000000018</v>
      </c>
      <c r="AA86" t="str">
        <f t="shared" si="24"/>
        <v/>
      </c>
      <c r="AB86" t="str">
        <f t="shared" si="18"/>
        <v/>
      </c>
    </row>
    <row r="87" spans="1:28" x14ac:dyDescent="0.2">
      <c r="A87">
        <f t="shared" si="25"/>
        <v>80</v>
      </c>
      <c r="B87">
        <f t="shared" si="26"/>
        <v>159</v>
      </c>
      <c r="C87" s="5"/>
      <c r="D87" s="6"/>
      <c r="E87" s="7"/>
      <c r="F87" s="7"/>
      <c r="I87" s="16" t="str">
        <f t="shared" si="28"/>
        <v/>
      </c>
      <c r="Q87">
        <f t="shared" si="16"/>
        <v>0</v>
      </c>
      <c r="R87">
        <f t="shared" si="20"/>
        <v>2</v>
      </c>
      <c r="S87">
        <f t="shared" si="21"/>
        <v>2</v>
      </c>
      <c r="T87">
        <f t="shared" si="22"/>
        <v>5</v>
      </c>
      <c r="U87">
        <f t="shared" si="17"/>
        <v>1</v>
      </c>
      <c r="W87">
        <f t="shared" si="27"/>
        <v>9999.0018999999866</v>
      </c>
      <c r="Y87">
        <f t="shared" si="23"/>
        <v>5.0003799999999856</v>
      </c>
      <c r="Z87">
        <f t="shared" si="23"/>
        <v>1.0002800000000018</v>
      </c>
      <c r="AA87" t="str">
        <f t="shared" si="24"/>
        <v/>
      </c>
      <c r="AB87" t="str">
        <f t="shared" si="18"/>
        <v/>
      </c>
    </row>
    <row r="88" spans="1:28" x14ac:dyDescent="0.2">
      <c r="A88">
        <f t="shared" si="25"/>
        <v>81</v>
      </c>
      <c r="B88">
        <f t="shared" si="26"/>
        <v>161</v>
      </c>
      <c r="C88" s="5"/>
      <c r="D88" s="6"/>
      <c r="E88" s="7"/>
      <c r="F88" s="7"/>
      <c r="I88" s="16" t="str">
        <f t="shared" si="28"/>
        <v/>
      </c>
      <c r="Q88">
        <f t="shared" si="16"/>
        <v>0</v>
      </c>
      <c r="R88">
        <f t="shared" si="20"/>
        <v>2</v>
      </c>
      <c r="S88">
        <f t="shared" si="21"/>
        <v>2</v>
      </c>
      <c r="T88">
        <f t="shared" si="22"/>
        <v>5</v>
      </c>
      <c r="U88">
        <f t="shared" si="17"/>
        <v>1</v>
      </c>
      <c r="W88">
        <f t="shared" si="27"/>
        <v>9999.0019999999859</v>
      </c>
      <c r="Y88">
        <f t="shared" si="23"/>
        <v>5.0003899999999852</v>
      </c>
      <c r="Z88">
        <f t="shared" si="23"/>
        <v>1.0002900000000019</v>
      </c>
      <c r="AA88" t="str">
        <f t="shared" si="24"/>
        <v/>
      </c>
      <c r="AB88" t="str">
        <f t="shared" si="18"/>
        <v/>
      </c>
    </row>
    <row r="89" spans="1:28" x14ac:dyDescent="0.2">
      <c r="A89">
        <f t="shared" si="25"/>
        <v>82</v>
      </c>
      <c r="B89">
        <f t="shared" si="26"/>
        <v>163</v>
      </c>
      <c r="C89" s="5"/>
      <c r="D89" s="6"/>
      <c r="E89" s="7"/>
      <c r="F89" s="7"/>
      <c r="I89" s="16" t="str">
        <f t="shared" si="28"/>
        <v/>
      </c>
      <c r="Q89">
        <f t="shared" si="16"/>
        <v>0</v>
      </c>
      <c r="R89">
        <f t="shared" si="20"/>
        <v>2</v>
      </c>
      <c r="S89">
        <f t="shared" si="21"/>
        <v>2</v>
      </c>
      <c r="T89">
        <f t="shared" si="22"/>
        <v>5</v>
      </c>
      <c r="U89">
        <f t="shared" si="17"/>
        <v>1</v>
      </c>
      <c r="W89">
        <f t="shared" si="27"/>
        <v>9999.0020999999851</v>
      </c>
      <c r="Y89">
        <f t="shared" ref="Y89:Z104" si="29">IF(T89-T88=0,Y88+0.00001,T89)</f>
        <v>5.0003999999999849</v>
      </c>
      <c r="Z89">
        <f t="shared" si="29"/>
        <v>1.000300000000002</v>
      </c>
      <c r="AA89" t="str">
        <f t="shared" si="24"/>
        <v/>
      </c>
      <c r="AB89" t="str">
        <f t="shared" si="18"/>
        <v/>
      </c>
    </row>
    <row r="90" spans="1:28" x14ac:dyDescent="0.2">
      <c r="A90">
        <f t="shared" si="25"/>
        <v>83</v>
      </c>
      <c r="B90">
        <f t="shared" si="26"/>
        <v>165</v>
      </c>
      <c r="C90" s="5"/>
      <c r="D90" s="6"/>
      <c r="E90" s="7"/>
      <c r="F90" s="7"/>
      <c r="I90" s="16" t="str">
        <f t="shared" si="28"/>
        <v/>
      </c>
      <c r="Q90">
        <f t="shared" si="16"/>
        <v>0</v>
      </c>
      <c r="R90">
        <f t="shared" si="20"/>
        <v>2</v>
      </c>
      <c r="S90">
        <f t="shared" si="21"/>
        <v>2</v>
      </c>
      <c r="T90">
        <f t="shared" si="22"/>
        <v>5</v>
      </c>
      <c r="U90">
        <f t="shared" si="17"/>
        <v>1</v>
      </c>
      <c r="W90">
        <f t="shared" si="27"/>
        <v>9999.0021999999844</v>
      </c>
      <c r="Y90">
        <f t="shared" si="29"/>
        <v>5.0004099999999845</v>
      </c>
      <c r="Z90">
        <f t="shared" si="29"/>
        <v>1.000310000000002</v>
      </c>
      <c r="AA90" t="str">
        <f t="shared" si="24"/>
        <v/>
      </c>
      <c r="AB90" t="str">
        <f t="shared" si="18"/>
        <v/>
      </c>
    </row>
    <row r="91" spans="1:28" x14ac:dyDescent="0.2">
      <c r="A91">
        <f t="shared" si="25"/>
        <v>84</v>
      </c>
      <c r="B91">
        <f t="shared" si="26"/>
        <v>167</v>
      </c>
      <c r="C91" s="5"/>
      <c r="D91" s="6"/>
      <c r="E91" s="7"/>
      <c r="F91" s="7"/>
      <c r="I91" s="16" t="str">
        <f t="shared" si="28"/>
        <v/>
      </c>
      <c r="Q91">
        <f t="shared" si="16"/>
        <v>0</v>
      </c>
      <c r="R91">
        <f t="shared" si="20"/>
        <v>2</v>
      </c>
      <c r="S91">
        <f t="shared" si="21"/>
        <v>2</v>
      </c>
      <c r="T91">
        <f t="shared" si="22"/>
        <v>5</v>
      </c>
      <c r="U91">
        <f t="shared" si="17"/>
        <v>1</v>
      </c>
      <c r="W91">
        <f t="shared" si="27"/>
        <v>9999.0022999999837</v>
      </c>
      <c r="Y91">
        <f t="shared" si="29"/>
        <v>5.0004199999999841</v>
      </c>
      <c r="Z91">
        <f t="shared" si="29"/>
        <v>1.0003200000000021</v>
      </c>
      <c r="AA91" t="str">
        <f t="shared" si="24"/>
        <v/>
      </c>
      <c r="AB91" t="str">
        <f t="shared" si="18"/>
        <v/>
      </c>
    </row>
    <row r="92" spans="1:28" x14ac:dyDescent="0.2">
      <c r="A92">
        <f t="shared" si="25"/>
        <v>85</v>
      </c>
      <c r="B92">
        <f t="shared" si="26"/>
        <v>169</v>
      </c>
      <c r="C92" s="5"/>
      <c r="D92" s="6"/>
      <c r="E92" s="7"/>
      <c r="F92" s="7"/>
      <c r="I92" s="16" t="str">
        <f t="shared" si="28"/>
        <v/>
      </c>
      <c r="Q92">
        <f t="shared" si="16"/>
        <v>0</v>
      </c>
      <c r="R92">
        <f t="shared" si="20"/>
        <v>2</v>
      </c>
      <c r="S92">
        <f t="shared" si="21"/>
        <v>2</v>
      </c>
      <c r="T92">
        <f t="shared" si="22"/>
        <v>5</v>
      </c>
      <c r="U92">
        <f t="shared" si="17"/>
        <v>1</v>
      </c>
      <c r="W92">
        <f t="shared" si="27"/>
        <v>9999.002399999983</v>
      </c>
      <c r="Y92">
        <f t="shared" si="29"/>
        <v>5.0004299999999837</v>
      </c>
      <c r="Z92">
        <f t="shared" si="29"/>
        <v>1.0003300000000022</v>
      </c>
      <c r="AA92" t="str">
        <f t="shared" si="24"/>
        <v/>
      </c>
      <c r="AB92" t="str">
        <f t="shared" si="18"/>
        <v/>
      </c>
    </row>
    <row r="93" spans="1:28" x14ac:dyDescent="0.2">
      <c r="A93">
        <f t="shared" si="25"/>
        <v>86</v>
      </c>
      <c r="B93">
        <f t="shared" si="26"/>
        <v>171</v>
      </c>
      <c r="C93" s="5"/>
      <c r="D93" s="6"/>
      <c r="E93" s="7"/>
      <c r="F93" s="7"/>
      <c r="I93" s="16" t="str">
        <f t="shared" si="28"/>
        <v/>
      </c>
      <c r="Q93">
        <f t="shared" si="16"/>
        <v>0</v>
      </c>
      <c r="R93">
        <f t="shared" si="20"/>
        <v>2</v>
      </c>
      <c r="S93">
        <f t="shared" si="21"/>
        <v>2</v>
      </c>
      <c r="T93">
        <f t="shared" si="22"/>
        <v>5</v>
      </c>
      <c r="U93">
        <f t="shared" si="17"/>
        <v>1</v>
      </c>
      <c r="W93">
        <f t="shared" si="27"/>
        <v>9999.0024999999823</v>
      </c>
      <c r="Y93">
        <f t="shared" si="29"/>
        <v>5.0004399999999833</v>
      </c>
      <c r="Z93">
        <f t="shared" si="29"/>
        <v>1.0003400000000022</v>
      </c>
      <c r="AA93" t="str">
        <f t="shared" si="24"/>
        <v/>
      </c>
      <c r="AB93" t="str">
        <f t="shared" si="18"/>
        <v/>
      </c>
    </row>
    <row r="94" spans="1:28" x14ac:dyDescent="0.2">
      <c r="A94">
        <f t="shared" si="25"/>
        <v>87</v>
      </c>
      <c r="B94">
        <f t="shared" si="26"/>
        <v>173</v>
      </c>
      <c r="C94" s="5"/>
      <c r="D94" s="6"/>
      <c r="E94" s="7"/>
      <c r="F94" s="7"/>
      <c r="I94" s="16" t="str">
        <f t="shared" si="28"/>
        <v/>
      </c>
      <c r="Q94">
        <f t="shared" si="16"/>
        <v>0</v>
      </c>
      <c r="R94">
        <f t="shared" si="20"/>
        <v>2</v>
      </c>
      <c r="S94">
        <f t="shared" si="21"/>
        <v>2</v>
      </c>
      <c r="T94">
        <f t="shared" si="22"/>
        <v>5</v>
      </c>
      <c r="U94">
        <f t="shared" si="17"/>
        <v>1</v>
      </c>
      <c r="W94">
        <f t="shared" si="27"/>
        <v>9999.0025999999816</v>
      </c>
      <c r="Y94">
        <f t="shared" si="29"/>
        <v>5.000449999999983</v>
      </c>
      <c r="Z94">
        <f t="shared" si="29"/>
        <v>1.0003500000000023</v>
      </c>
      <c r="AA94" t="str">
        <f t="shared" si="24"/>
        <v/>
      </c>
      <c r="AB94" t="str">
        <f t="shared" si="18"/>
        <v/>
      </c>
    </row>
    <row r="95" spans="1:28" x14ac:dyDescent="0.2">
      <c r="A95">
        <f t="shared" si="25"/>
        <v>88</v>
      </c>
      <c r="B95">
        <f t="shared" si="26"/>
        <v>175</v>
      </c>
      <c r="C95" s="5"/>
      <c r="D95" s="6"/>
      <c r="E95" s="7"/>
      <c r="F95" s="7"/>
      <c r="I95" s="16" t="str">
        <f t="shared" si="28"/>
        <v/>
      </c>
      <c r="Q95">
        <f t="shared" si="16"/>
        <v>0</v>
      </c>
      <c r="R95">
        <f t="shared" si="20"/>
        <v>2</v>
      </c>
      <c r="S95">
        <f t="shared" si="21"/>
        <v>2</v>
      </c>
      <c r="T95">
        <f t="shared" si="22"/>
        <v>5</v>
      </c>
      <c r="U95">
        <f t="shared" si="17"/>
        <v>1</v>
      </c>
      <c r="W95">
        <f t="shared" si="27"/>
        <v>9999.0026999999809</v>
      </c>
      <c r="Y95">
        <f t="shared" si="29"/>
        <v>5.0004599999999826</v>
      </c>
      <c r="Z95">
        <f t="shared" si="29"/>
        <v>1.0003600000000024</v>
      </c>
      <c r="AA95" t="str">
        <f t="shared" si="24"/>
        <v/>
      </c>
      <c r="AB95" t="str">
        <f t="shared" si="18"/>
        <v/>
      </c>
    </row>
    <row r="96" spans="1:28" x14ac:dyDescent="0.2">
      <c r="A96">
        <f t="shared" si="25"/>
        <v>89</v>
      </c>
      <c r="B96">
        <f t="shared" si="26"/>
        <v>177</v>
      </c>
      <c r="C96" s="5"/>
      <c r="D96" s="6"/>
      <c r="E96" s="7"/>
      <c r="F96" s="7"/>
      <c r="I96" s="16" t="str">
        <f t="shared" si="28"/>
        <v/>
      </c>
      <c r="Q96">
        <f t="shared" si="16"/>
        <v>0</v>
      </c>
      <c r="R96">
        <f t="shared" si="20"/>
        <v>2</v>
      </c>
      <c r="S96">
        <f t="shared" si="21"/>
        <v>2</v>
      </c>
      <c r="T96">
        <f t="shared" si="22"/>
        <v>5</v>
      </c>
      <c r="U96">
        <f t="shared" si="17"/>
        <v>1</v>
      </c>
      <c r="W96">
        <f t="shared" si="27"/>
        <v>9999.0027999999802</v>
      </c>
      <c r="Y96">
        <f t="shared" si="29"/>
        <v>5.0004699999999822</v>
      </c>
      <c r="Z96">
        <f t="shared" si="29"/>
        <v>1.0003700000000024</v>
      </c>
      <c r="AA96" t="str">
        <f t="shared" si="24"/>
        <v/>
      </c>
      <c r="AB96" t="str">
        <f t="shared" si="18"/>
        <v/>
      </c>
    </row>
    <row r="97" spans="1:28" x14ac:dyDescent="0.2">
      <c r="A97">
        <f t="shared" si="25"/>
        <v>90</v>
      </c>
      <c r="B97">
        <f t="shared" si="26"/>
        <v>179</v>
      </c>
      <c r="C97" s="5"/>
      <c r="D97" s="6"/>
      <c r="E97" s="7"/>
      <c r="F97" s="7"/>
      <c r="I97" s="16" t="str">
        <f t="shared" si="28"/>
        <v/>
      </c>
      <c r="Q97">
        <f t="shared" si="16"/>
        <v>0</v>
      </c>
      <c r="R97">
        <f t="shared" si="20"/>
        <v>2</v>
      </c>
      <c r="S97">
        <f t="shared" si="21"/>
        <v>2</v>
      </c>
      <c r="T97">
        <f t="shared" si="22"/>
        <v>5</v>
      </c>
      <c r="U97">
        <f t="shared" si="17"/>
        <v>1</v>
      </c>
      <c r="W97">
        <f t="shared" si="27"/>
        <v>9999.0028999999795</v>
      </c>
      <c r="Y97">
        <f t="shared" si="29"/>
        <v>5.0004799999999818</v>
      </c>
      <c r="Z97">
        <f t="shared" si="29"/>
        <v>1.0003800000000025</v>
      </c>
      <c r="AA97" t="str">
        <f t="shared" si="24"/>
        <v/>
      </c>
      <c r="AB97" t="str">
        <f t="shared" si="18"/>
        <v/>
      </c>
    </row>
    <row r="98" spans="1:28" x14ac:dyDescent="0.2">
      <c r="A98">
        <f t="shared" si="25"/>
        <v>91</v>
      </c>
      <c r="B98">
        <f t="shared" si="26"/>
        <v>181</v>
      </c>
      <c r="C98" s="5"/>
      <c r="D98" s="6"/>
      <c r="E98" s="7"/>
      <c r="F98" s="7"/>
      <c r="I98" s="16" t="str">
        <f t="shared" si="28"/>
        <v/>
      </c>
      <c r="Q98">
        <f t="shared" si="16"/>
        <v>0</v>
      </c>
      <c r="R98">
        <f t="shared" si="20"/>
        <v>2</v>
      </c>
      <c r="S98">
        <f t="shared" si="21"/>
        <v>2</v>
      </c>
      <c r="T98">
        <f t="shared" si="22"/>
        <v>5</v>
      </c>
      <c r="U98">
        <f t="shared" si="17"/>
        <v>1</v>
      </c>
      <c r="W98">
        <f t="shared" si="27"/>
        <v>9999.0029999999788</v>
      </c>
      <c r="Y98">
        <f t="shared" si="29"/>
        <v>5.0004899999999814</v>
      </c>
      <c r="Z98">
        <f t="shared" si="29"/>
        <v>1.0003900000000026</v>
      </c>
      <c r="AA98" t="str">
        <f t="shared" si="24"/>
        <v/>
      </c>
      <c r="AB98" t="str">
        <f t="shared" si="18"/>
        <v/>
      </c>
    </row>
    <row r="99" spans="1:28" x14ac:dyDescent="0.2">
      <c r="A99">
        <f t="shared" si="25"/>
        <v>92</v>
      </c>
      <c r="B99">
        <f t="shared" si="26"/>
        <v>183</v>
      </c>
      <c r="C99" s="5"/>
      <c r="D99" s="6"/>
      <c r="E99" s="7"/>
      <c r="F99" s="7"/>
      <c r="I99" s="16" t="str">
        <f t="shared" si="28"/>
        <v/>
      </c>
      <c r="Q99">
        <f t="shared" si="16"/>
        <v>0</v>
      </c>
      <c r="R99">
        <f t="shared" si="20"/>
        <v>2</v>
      </c>
      <c r="S99">
        <f t="shared" si="21"/>
        <v>2</v>
      </c>
      <c r="T99">
        <f t="shared" si="22"/>
        <v>5</v>
      </c>
      <c r="U99">
        <f t="shared" si="17"/>
        <v>1</v>
      </c>
      <c r="W99">
        <f t="shared" si="27"/>
        <v>9999.0030999999781</v>
      </c>
      <c r="Y99">
        <f t="shared" si="29"/>
        <v>5.0004999999999811</v>
      </c>
      <c r="Z99">
        <f t="shared" si="29"/>
        <v>1.0004000000000026</v>
      </c>
      <c r="AA99" t="str">
        <f t="shared" si="24"/>
        <v/>
      </c>
      <c r="AB99" t="str">
        <f t="shared" si="18"/>
        <v/>
      </c>
    </row>
    <row r="100" spans="1:28" x14ac:dyDescent="0.2">
      <c r="A100">
        <f t="shared" si="25"/>
        <v>93</v>
      </c>
      <c r="B100">
        <f t="shared" si="26"/>
        <v>185</v>
      </c>
      <c r="C100" s="5"/>
      <c r="D100" s="6"/>
      <c r="E100" s="7"/>
      <c r="F100" s="7"/>
      <c r="I100" s="16" t="str">
        <f t="shared" si="28"/>
        <v/>
      </c>
      <c r="Q100">
        <f t="shared" si="16"/>
        <v>0</v>
      </c>
      <c r="R100">
        <f t="shared" si="20"/>
        <v>2</v>
      </c>
      <c r="S100">
        <f t="shared" si="21"/>
        <v>2</v>
      </c>
      <c r="T100">
        <f t="shared" si="22"/>
        <v>5</v>
      </c>
      <c r="U100">
        <f t="shared" si="17"/>
        <v>1</v>
      </c>
      <c r="W100">
        <f t="shared" si="27"/>
        <v>9999.0031999999774</v>
      </c>
      <c r="Y100">
        <f t="shared" si="29"/>
        <v>5.0005099999999807</v>
      </c>
      <c r="Z100">
        <f t="shared" si="29"/>
        <v>1.0004100000000027</v>
      </c>
      <c r="AA100" t="str">
        <f t="shared" si="24"/>
        <v/>
      </c>
      <c r="AB100" t="str">
        <f t="shared" si="18"/>
        <v/>
      </c>
    </row>
    <row r="101" spans="1:28" x14ac:dyDescent="0.2">
      <c r="A101">
        <f t="shared" si="25"/>
        <v>94</v>
      </c>
      <c r="B101">
        <f t="shared" si="26"/>
        <v>187</v>
      </c>
      <c r="C101" s="5"/>
      <c r="D101" s="6"/>
      <c r="E101" s="7"/>
      <c r="F101" s="7"/>
      <c r="I101" s="16" t="str">
        <f t="shared" si="28"/>
        <v/>
      </c>
      <c r="Q101">
        <f t="shared" si="16"/>
        <v>0</v>
      </c>
      <c r="R101">
        <f t="shared" si="20"/>
        <v>2</v>
      </c>
      <c r="S101">
        <f t="shared" si="21"/>
        <v>2</v>
      </c>
      <c r="T101">
        <f t="shared" si="22"/>
        <v>5</v>
      </c>
      <c r="U101">
        <f t="shared" si="17"/>
        <v>1</v>
      </c>
      <c r="W101">
        <f t="shared" si="27"/>
        <v>9999.0032999999767</v>
      </c>
      <c r="Y101">
        <f t="shared" si="29"/>
        <v>5.0005199999999803</v>
      </c>
      <c r="Z101">
        <f t="shared" si="29"/>
        <v>1.0004200000000028</v>
      </c>
      <c r="AA101" t="str">
        <f t="shared" si="24"/>
        <v/>
      </c>
      <c r="AB101" t="str">
        <f t="shared" si="18"/>
        <v/>
      </c>
    </row>
    <row r="102" spans="1:28" x14ac:dyDescent="0.2">
      <c r="A102">
        <f t="shared" si="25"/>
        <v>95</v>
      </c>
      <c r="B102">
        <f t="shared" si="26"/>
        <v>189</v>
      </c>
      <c r="C102" s="5"/>
      <c r="D102" s="6"/>
      <c r="E102" s="7"/>
      <c r="F102" s="7"/>
      <c r="I102" s="16" t="str">
        <f t="shared" si="28"/>
        <v/>
      </c>
      <c r="Q102">
        <f t="shared" si="16"/>
        <v>0</v>
      </c>
      <c r="R102">
        <f t="shared" si="20"/>
        <v>2</v>
      </c>
      <c r="S102">
        <f t="shared" si="21"/>
        <v>2</v>
      </c>
      <c r="T102">
        <f t="shared" si="22"/>
        <v>5</v>
      </c>
      <c r="U102">
        <f t="shared" si="17"/>
        <v>1</v>
      </c>
      <c r="W102">
        <f t="shared" si="27"/>
        <v>9999.003399999976</v>
      </c>
      <c r="Y102">
        <f t="shared" si="29"/>
        <v>5.0005299999999799</v>
      </c>
      <c r="Z102">
        <f t="shared" si="29"/>
        <v>1.0004300000000028</v>
      </c>
      <c r="AA102" t="str">
        <f t="shared" si="24"/>
        <v/>
      </c>
      <c r="AB102" t="str">
        <f t="shared" si="18"/>
        <v/>
      </c>
    </row>
    <row r="103" spans="1:28" x14ac:dyDescent="0.2">
      <c r="A103">
        <f t="shared" si="25"/>
        <v>96</v>
      </c>
      <c r="B103">
        <f t="shared" si="26"/>
        <v>191</v>
      </c>
      <c r="C103" s="5"/>
      <c r="D103" s="6"/>
      <c r="E103" s="7"/>
      <c r="F103" s="7"/>
      <c r="I103" s="16" t="str">
        <f t="shared" si="28"/>
        <v/>
      </c>
      <c r="Q103">
        <f t="shared" si="16"/>
        <v>0</v>
      </c>
      <c r="R103">
        <f t="shared" si="20"/>
        <v>2</v>
      </c>
      <c r="S103">
        <f t="shared" si="21"/>
        <v>2</v>
      </c>
      <c r="T103">
        <f t="shared" si="22"/>
        <v>5</v>
      </c>
      <c r="U103">
        <f t="shared" si="17"/>
        <v>1</v>
      </c>
      <c r="W103">
        <f t="shared" si="27"/>
        <v>9999.0034999999752</v>
      </c>
      <c r="Y103">
        <f t="shared" si="29"/>
        <v>5.0005399999999796</v>
      </c>
      <c r="Z103">
        <f t="shared" si="29"/>
        <v>1.0004400000000029</v>
      </c>
      <c r="AA103" t="str">
        <f t="shared" si="24"/>
        <v/>
      </c>
      <c r="AB103" t="str">
        <f t="shared" si="18"/>
        <v/>
      </c>
    </row>
    <row r="104" spans="1:28" x14ac:dyDescent="0.2">
      <c r="A104">
        <f t="shared" si="25"/>
        <v>97</v>
      </c>
      <c r="B104">
        <f t="shared" si="26"/>
        <v>193</v>
      </c>
      <c r="C104" s="5"/>
      <c r="D104" s="6"/>
      <c r="E104" s="7"/>
      <c r="F104" s="7"/>
      <c r="I104" s="16" t="str">
        <f t="shared" si="28"/>
        <v/>
      </c>
      <c r="Q104">
        <f t="shared" si="16"/>
        <v>0</v>
      </c>
      <c r="R104">
        <f t="shared" si="20"/>
        <v>2</v>
      </c>
      <c r="S104">
        <f t="shared" si="21"/>
        <v>2</v>
      </c>
      <c r="T104">
        <f t="shared" si="22"/>
        <v>5</v>
      </c>
      <c r="U104">
        <f t="shared" si="17"/>
        <v>1</v>
      </c>
      <c r="W104">
        <f t="shared" si="27"/>
        <v>9999.0035999999745</v>
      </c>
      <c r="Y104">
        <f t="shared" si="29"/>
        <v>5.0005499999999792</v>
      </c>
      <c r="Z104">
        <f t="shared" si="29"/>
        <v>1.0004500000000029</v>
      </c>
      <c r="AA104" t="str">
        <f t="shared" si="24"/>
        <v/>
      </c>
      <c r="AB104" t="str">
        <f t="shared" si="18"/>
        <v/>
      </c>
    </row>
    <row r="105" spans="1:28" x14ac:dyDescent="0.2">
      <c r="A105">
        <f t="shared" si="25"/>
        <v>98</v>
      </c>
      <c r="B105">
        <f t="shared" si="26"/>
        <v>195</v>
      </c>
      <c r="C105" s="5"/>
      <c r="D105" s="6"/>
      <c r="E105" s="7"/>
      <c r="F105" s="7"/>
      <c r="I105" s="16" t="str">
        <f t="shared" si="28"/>
        <v/>
      </c>
      <c r="Q105">
        <f t="shared" si="16"/>
        <v>0</v>
      </c>
      <c r="R105">
        <f t="shared" si="20"/>
        <v>2</v>
      </c>
      <c r="S105">
        <f t="shared" si="21"/>
        <v>2</v>
      </c>
      <c r="T105">
        <f t="shared" si="22"/>
        <v>5</v>
      </c>
      <c r="U105">
        <f t="shared" si="17"/>
        <v>1</v>
      </c>
      <c r="W105">
        <f t="shared" si="27"/>
        <v>9999.0036999999738</v>
      </c>
      <c r="Y105">
        <f t="shared" ref="Y105:Z120" si="30">IF(T105-T104=0,Y104+0.00001,T105)</f>
        <v>5.0005599999999788</v>
      </c>
      <c r="Z105">
        <f t="shared" si="30"/>
        <v>1.000460000000003</v>
      </c>
      <c r="AA105" t="str">
        <f t="shared" si="24"/>
        <v/>
      </c>
      <c r="AB105" t="str">
        <f t="shared" si="18"/>
        <v/>
      </c>
    </row>
    <row r="106" spans="1:28" x14ac:dyDescent="0.2">
      <c r="A106">
        <f t="shared" si="25"/>
        <v>99</v>
      </c>
      <c r="B106">
        <f t="shared" si="26"/>
        <v>197</v>
      </c>
      <c r="C106" s="5"/>
      <c r="D106" s="6"/>
      <c r="E106" s="7"/>
      <c r="F106" s="7"/>
      <c r="I106" s="16" t="str">
        <f t="shared" si="28"/>
        <v/>
      </c>
      <c r="Q106">
        <f t="shared" si="16"/>
        <v>0</v>
      </c>
      <c r="R106">
        <f t="shared" si="20"/>
        <v>2</v>
      </c>
      <c r="S106">
        <f t="shared" si="21"/>
        <v>2</v>
      </c>
      <c r="T106">
        <f t="shared" si="22"/>
        <v>5</v>
      </c>
      <c r="U106">
        <f t="shared" si="17"/>
        <v>1</v>
      </c>
      <c r="W106">
        <f t="shared" si="27"/>
        <v>9999.0037999999731</v>
      </c>
      <c r="Y106">
        <f t="shared" si="30"/>
        <v>5.0005699999999784</v>
      </c>
      <c r="Z106">
        <f t="shared" si="30"/>
        <v>1.0004700000000031</v>
      </c>
      <c r="AA106" t="str">
        <f t="shared" si="24"/>
        <v/>
      </c>
      <c r="AB106" t="str">
        <f t="shared" si="18"/>
        <v/>
      </c>
    </row>
    <row r="107" spans="1:28" x14ac:dyDescent="0.2">
      <c r="A107">
        <f t="shared" si="25"/>
        <v>100</v>
      </c>
      <c r="B107">
        <f t="shared" si="26"/>
        <v>199</v>
      </c>
      <c r="C107" s="5"/>
      <c r="D107" s="6"/>
      <c r="E107" s="7"/>
      <c r="F107" s="7"/>
      <c r="I107" s="16" t="str">
        <f t="shared" si="28"/>
        <v/>
      </c>
      <c r="Q107">
        <f t="shared" si="16"/>
        <v>0</v>
      </c>
      <c r="R107">
        <f t="shared" si="20"/>
        <v>2</v>
      </c>
      <c r="S107">
        <f t="shared" si="21"/>
        <v>2</v>
      </c>
      <c r="T107">
        <f t="shared" si="22"/>
        <v>5</v>
      </c>
      <c r="U107">
        <f t="shared" si="17"/>
        <v>1</v>
      </c>
      <c r="W107">
        <f t="shared" si="27"/>
        <v>9999.0038999999724</v>
      </c>
      <c r="Y107">
        <f t="shared" si="30"/>
        <v>5.000579999999978</v>
      </c>
      <c r="Z107">
        <f t="shared" si="30"/>
        <v>1.0004800000000031</v>
      </c>
      <c r="AA107" t="str">
        <f t="shared" si="24"/>
        <v/>
      </c>
      <c r="AB107" t="str">
        <f t="shared" si="18"/>
        <v/>
      </c>
    </row>
    <row r="108" spans="1:28" x14ac:dyDescent="0.2">
      <c r="A108">
        <f t="shared" si="25"/>
        <v>101</v>
      </c>
      <c r="B108">
        <f t="shared" si="26"/>
        <v>201</v>
      </c>
      <c r="C108" s="5"/>
      <c r="D108" s="6"/>
      <c r="E108" s="7"/>
      <c r="F108" s="7"/>
      <c r="I108" s="16" t="str">
        <f t="shared" si="28"/>
        <v/>
      </c>
      <c r="Q108">
        <f t="shared" si="16"/>
        <v>0</v>
      </c>
      <c r="R108">
        <f t="shared" si="20"/>
        <v>2</v>
      </c>
      <c r="S108">
        <f t="shared" si="21"/>
        <v>2</v>
      </c>
      <c r="T108">
        <f t="shared" si="22"/>
        <v>5</v>
      </c>
      <c r="U108">
        <f t="shared" si="17"/>
        <v>1</v>
      </c>
      <c r="W108">
        <f t="shared" si="27"/>
        <v>9999.0039999999717</v>
      </c>
      <c r="Y108">
        <f t="shared" si="30"/>
        <v>5.0005899999999777</v>
      </c>
      <c r="Z108">
        <f t="shared" si="30"/>
        <v>1.0004900000000032</v>
      </c>
      <c r="AA108" t="str">
        <f t="shared" si="24"/>
        <v/>
      </c>
      <c r="AB108" t="str">
        <f t="shared" si="18"/>
        <v/>
      </c>
    </row>
    <row r="109" spans="1:28" x14ac:dyDescent="0.2">
      <c r="A109">
        <f t="shared" si="25"/>
        <v>102</v>
      </c>
      <c r="B109">
        <f t="shared" si="26"/>
        <v>203</v>
      </c>
      <c r="C109" s="5"/>
      <c r="D109" s="6"/>
      <c r="E109" s="7"/>
      <c r="F109" s="7"/>
      <c r="I109" s="16" t="str">
        <f t="shared" si="28"/>
        <v/>
      </c>
      <c r="Q109">
        <f t="shared" si="16"/>
        <v>0</v>
      </c>
      <c r="R109">
        <f t="shared" si="20"/>
        <v>2</v>
      </c>
      <c r="S109">
        <f t="shared" si="21"/>
        <v>2</v>
      </c>
      <c r="T109">
        <f t="shared" si="22"/>
        <v>5</v>
      </c>
      <c r="U109">
        <f t="shared" si="17"/>
        <v>1</v>
      </c>
      <c r="W109">
        <f t="shared" si="27"/>
        <v>9999.004099999971</v>
      </c>
      <c r="Y109">
        <f t="shared" si="30"/>
        <v>5.0005999999999773</v>
      </c>
      <c r="Z109">
        <f t="shared" si="30"/>
        <v>1.0005000000000033</v>
      </c>
      <c r="AA109" t="str">
        <f t="shared" si="24"/>
        <v/>
      </c>
      <c r="AB109" t="str">
        <f>IF(U109-U108=0,"",D109)</f>
        <v/>
      </c>
    </row>
    <row r="110" spans="1:28" x14ac:dyDescent="0.2">
      <c r="A110">
        <f t="shared" si="25"/>
        <v>103</v>
      </c>
      <c r="B110">
        <f t="shared" si="26"/>
        <v>205</v>
      </c>
      <c r="C110" s="5"/>
      <c r="D110" s="6"/>
      <c r="E110" s="7"/>
      <c r="F110" s="7"/>
      <c r="I110" s="16" t="str">
        <f t="shared" si="28"/>
        <v/>
      </c>
      <c r="Q110">
        <f t="shared" si="16"/>
        <v>0</v>
      </c>
      <c r="R110">
        <f t="shared" si="20"/>
        <v>2</v>
      </c>
      <c r="S110">
        <f t="shared" si="21"/>
        <v>2</v>
      </c>
      <c r="T110">
        <f t="shared" si="22"/>
        <v>5</v>
      </c>
      <c r="U110">
        <f t="shared" si="17"/>
        <v>1</v>
      </c>
      <c r="W110">
        <f t="shared" si="27"/>
        <v>9999.0041999999703</v>
      </c>
      <c r="Y110">
        <f t="shared" si="30"/>
        <v>5.0006099999999769</v>
      </c>
      <c r="Z110">
        <f t="shared" si="30"/>
        <v>1.0005100000000033</v>
      </c>
      <c r="AA110" t="str">
        <f t="shared" si="24"/>
        <v/>
      </c>
      <c r="AB110" t="str">
        <f t="shared" ref="AB110:AB173" si="31">IF(U110-U109=0,"",D110)</f>
        <v/>
      </c>
    </row>
    <row r="111" spans="1:28" x14ac:dyDescent="0.2">
      <c r="A111">
        <f t="shared" si="25"/>
        <v>104</v>
      </c>
      <c r="B111">
        <f t="shared" si="26"/>
        <v>207</v>
      </c>
      <c r="C111" s="5"/>
      <c r="D111" s="6"/>
      <c r="E111" s="7"/>
      <c r="F111" s="7"/>
      <c r="I111" s="16" t="str">
        <f t="shared" si="28"/>
        <v/>
      </c>
      <c r="Q111">
        <f t="shared" si="16"/>
        <v>0</v>
      </c>
      <c r="R111">
        <f t="shared" si="20"/>
        <v>2</v>
      </c>
      <c r="S111">
        <f t="shared" si="21"/>
        <v>2</v>
      </c>
      <c r="T111">
        <f t="shared" si="22"/>
        <v>5</v>
      </c>
      <c r="U111">
        <f t="shared" si="17"/>
        <v>1</v>
      </c>
      <c r="W111">
        <f t="shared" si="27"/>
        <v>9999.0042999999696</v>
      </c>
      <c r="Y111">
        <f t="shared" si="30"/>
        <v>5.0006199999999765</v>
      </c>
      <c r="Z111">
        <f t="shared" si="30"/>
        <v>1.0005200000000034</v>
      </c>
      <c r="AA111" t="str">
        <f t="shared" si="24"/>
        <v/>
      </c>
      <c r="AB111" t="str">
        <f t="shared" si="31"/>
        <v/>
      </c>
    </row>
    <row r="112" spans="1:28" x14ac:dyDescent="0.2">
      <c r="A112">
        <f t="shared" si="25"/>
        <v>105</v>
      </c>
      <c r="B112">
        <f t="shared" si="26"/>
        <v>209</v>
      </c>
      <c r="C112" s="5"/>
      <c r="D112" s="6"/>
      <c r="E112" s="7"/>
      <c r="F112" s="7"/>
      <c r="I112" s="16" t="str">
        <f t="shared" si="28"/>
        <v/>
      </c>
      <c r="Q112">
        <f t="shared" si="16"/>
        <v>0</v>
      </c>
      <c r="R112">
        <f t="shared" si="20"/>
        <v>2</v>
      </c>
      <c r="S112">
        <f t="shared" si="21"/>
        <v>2</v>
      </c>
      <c r="T112">
        <f t="shared" si="22"/>
        <v>5</v>
      </c>
      <c r="U112">
        <f t="shared" si="17"/>
        <v>1</v>
      </c>
      <c r="W112">
        <f t="shared" si="27"/>
        <v>9999.0043999999689</v>
      </c>
      <c r="Y112">
        <f t="shared" si="30"/>
        <v>5.0006299999999761</v>
      </c>
      <c r="Z112">
        <f t="shared" si="30"/>
        <v>1.0005300000000035</v>
      </c>
      <c r="AA112" t="str">
        <f t="shared" si="24"/>
        <v/>
      </c>
      <c r="AB112" t="str">
        <f t="shared" si="31"/>
        <v/>
      </c>
    </row>
    <row r="113" spans="1:28" x14ac:dyDescent="0.2">
      <c r="A113">
        <f t="shared" si="25"/>
        <v>106</v>
      </c>
      <c r="B113">
        <f t="shared" si="26"/>
        <v>211</v>
      </c>
      <c r="C113" s="5"/>
      <c r="D113" s="6"/>
      <c r="E113" s="7"/>
      <c r="F113" s="7"/>
      <c r="I113" s="16" t="str">
        <f t="shared" si="28"/>
        <v/>
      </c>
      <c r="Q113">
        <f t="shared" si="16"/>
        <v>0</v>
      </c>
      <c r="R113">
        <f t="shared" si="20"/>
        <v>2</v>
      </c>
      <c r="S113">
        <f t="shared" si="21"/>
        <v>2</v>
      </c>
      <c r="T113">
        <f t="shared" si="22"/>
        <v>5</v>
      </c>
      <c r="U113">
        <f t="shared" si="17"/>
        <v>1</v>
      </c>
      <c r="W113">
        <f t="shared" si="27"/>
        <v>9999.0044999999682</v>
      </c>
      <c r="Y113">
        <f t="shared" si="30"/>
        <v>5.0006399999999758</v>
      </c>
      <c r="Z113">
        <f t="shared" si="30"/>
        <v>1.0005400000000035</v>
      </c>
      <c r="AA113" t="str">
        <f t="shared" si="24"/>
        <v/>
      </c>
      <c r="AB113" t="str">
        <f t="shared" si="31"/>
        <v/>
      </c>
    </row>
    <row r="114" spans="1:28" x14ac:dyDescent="0.2">
      <c r="A114">
        <f t="shared" si="25"/>
        <v>107</v>
      </c>
      <c r="B114">
        <f t="shared" si="26"/>
        <v>213</v>
      </c>
      <c r="C114" s="5"/>
      <c r="D114" s="6"/>
      <c r="E114" s="7"/>
      <c r="F114" s="7"/>
      <c r="I114" s="16" t="str">
        <f t="shared" si="28"/>
        <v/>
      </c>
      <c r="Q114">
        <f t="shared" si="16"/>
        <v>0</v>
      </c>
      <c r="R114">
        <f t="shared" si="20"/>
        <v>2</v>
      </c>
      <c r="S114">
        <f t="shared" si="21"/>
        <v>2</v>
      </c>
      <c r="T114">
        <f t="shared" si="22"/>
        <v>5</v>
      </c>
      <c r="U114">
        <f t="shared" si="17"/>
        <v>1</v>
      </c>
      <c r="W114">
        <f t="shared" si="27"/>
        <v>9999.0045999999675</v>
      </c>
      <c r="Y114">
        <f t="shared" si="30"/>
        <v>5.0006499999999754</v>
      </c>
      <c r="Z114">
        <f t="shared" si="30"/>
        <v>1.0005500000000036</v>
      </c>
      <c r="AA114" t="str">
        <f t="shared" si="24"/>
        <v/>
      </c>
      <c r="AB114" t="str">
        <f t="shared" si="31"/>
        <v/>
      </c>
    </row>
    <row r="115" spans="1:28" x14ac:dyDescent="0.2">
      <c r="A115">
        <f t="shared" si="25"/>
        <v>108</v>
      </c>
      <c r="B115">
        <f t="shared" si="26"/>
        <v>215</v>
      </c>
      <c r="C115" s="5"/>
      <c r="D115" s="6"/>
      <c r="E115" s="7"/>
      <c r="F115" s="7"/>
      <c r="I115" s="16" t="str">
        <f t="shared" si="28"/>
        <v/>
      </c>
      <c r="Q115">
        <f t="shared" si="16"/>
        <v>0</v>
      </c>
      <c r="R115">
        <f t="shared" si="20"/>
        <v>2</v>
      </c>
      <c r="S115">
        <f t="shared" si="21"/>
        <v>2</v>
      </c>
      <c r="T115">
        <f t="shared" si="22"/>
        <v>5</v>
      </c>
      <c r="U115">
        <f t="shared" si="17"/>
        <v>1</v>
      </c>
      <c r="W115">
        <f t="shared" si="27"/>
        <v>9999.0046999999668</v>
      </c>
      <c r="Y115">
        <f t="shared" si="30"/>
        <v>5.000659999999975</v>
      </c>
      <c r="Z115">
        <f t="shared" si="30"/>
        <v>1.0005600000000037</v>
      </c>
      <c r="AA115" t="str">
        <f t="shared" si="24"/>
        <v/>
      </c>
      <c r="AB115" t="str">
        <f t="shared" si="31"/>
        <v/>
      </c>
    </row>
    <row r="116" spans="1:28" x14ac:dyDescent="0.2">
      <c r="A116">
        <f t="shared" si="25"/>
        <v>109</v>
      </c>
      <c r="B116">
        <f t="shared" si="26"/>
        <v>217</v>
      </c>
      <c r="C116" s="5"/>
      <c r="D116" s="6"/>
      <c r="E116" s="7"/>
      <c r="F116" s="7"/>
      <c r="I116" s="16" t="str">
        <f t="shared" si="28"/>
        <v/>
      </c>
      <c r="Q116">
        <f t="shared" si="16"/>
        <v>0</v>
      </c>
      <c r="R116">
        <f t="shared" si="20"/>
        <v>2</v>
      </c>
      <c r="S116">
        <f t="shared" si="21"/>
        <v>2</v>
      </c>
      <c r="T116">
        <f t="shared" si="22"/>
        <v>5</v>
      </c>
      <c r="U116">
        <f t="shared" si="17"/>
        <v>1</v>
      </c>
      <c r="W116">
        <f t="shared" si="27"/>
        <v>9999.0047999999661</v>
      </c>
      <c r="Y116">
        <f t="shared" si="30"/>
        <v>5.0006699999999746</v>
      </c>
      <c r="Z116">
        <f t="shared" si="30"/>
        <v>1.0005700000000037</v>
      </c>
      <c r="AA116" t="str">
        <f t="shared" si="24"/>
        <v/>
      </c>
      <c r="AB116" t="str">
        <f t="shared" si="31"/>
        <v/>
      </c>
    </row>
    <row r="117" spans="1:28" x14ac:dyDescent="0.2">
      <c r="A117">
        <f t="shared" si="25"/>
        <v>110</v>
      </c>
      <c r="B117">
        <f t="shared" si="26"/>
        <v>219</v>
      </c>
      <c r="C117" s="5"/>
      <c r="D117" s="6"/>
      <c r="E117" s="7"/>
      <c r="F117" s="7"/>
      <c r="I117" s="16" t="str">
        <f t="shared" si="28"/>
        <v/>
      </c>
      <c r="Q117">
        <f t="shared" si="16"/>
        <v>0</v>
      </c>
      <c r="R117">
        <f t="shared" si="20"/>
        <v>2</v>
      </c>
      <c r="S117">
        <f t="shared" si="21"/>
        <v>2</v>
      </c>
      <c r="T117">
        <f t="shared" si="22"/>
        <v>5</v>
      </c>
      <c r="U117">
        <f t="shared" si="17"/>
        <v>1</v>
      </c>
      <c r="W117">
        <f t="shared" si="27"/>
        <v>9999.0048999999653</v>
      </c>
      <c r="Y117">
        <f t="shared" si="30"/>
        <v>5.0006799999999743</v>
      </c>
      <c r="Z117">
        <f t="shared" si="30"/>
        <v>1.0005800000000038</v>
      </c>
      <c r="AA117" t="str">
        <f t="shared" si="24"/>
        <v/>
      </c>
      <c r="AB117" t="str">
        <f t="shared" si="31"/>
        <v/>
      </c>
    </row>
    <row r="118" spans="1:28" x14ac:dyDescent="0.2">
      <c r="A118">
        <f t="shared" si="25"/>
        <v>111</v>
      </c>
      <c r="B118">
        <f t="shared" si="26"/>
        <v>221</v>
      </c>
      <c r="C118" s="5"/>
      <c r="D118" s="6"/>
      <c r="E118" s="7"/>
      <c r="F118" s="7"/>
      <c r="I118" s="16" t="str">
        <f t="shared" si="28"/>
        <v/>
      </c>
      <c r="Q118">
        <f t="shared" si="16"/>
        <v>0</v>
      </c>
      <c r="R118">
        <f t="shared" si="20"/>
        <v>2</v>
      </c>
      <c r="S118">
        <f t="shared" si="21"/>
        <v>2</v>
      </c>
      <c r="T118">
        <f t="shared" si="22"/>
        <v>5</v>
      </c>
      <c r="U118">
        <f t="shared" si="17"/>
        <v>1</v>
      </c>
      <c r="W118">
        <f t="shared" si="27"/>
        <v>9999.0049999999646</v>
      </c>
      <c r="Y118">
        <f t="shared" si="30"/>
        <v>5.0006899999999739</v>
      </c>
      <c r="Z118">
        <f t="shared" si="30"/>
        <v>1.0005900000000039</v>
      </c>
      <c r="AA118" t="str">
        <f t="shared" si="24"/>
        <v/>
      </c>
      <c r="AB118" t="str">
        <f t="shared" si="31"/>
        <v/>
      </c>
    </row>
    <row r="119" spans="1:28" x14ac:dyDescent="0.2">
      <c r="A119">
        <f t="shared" si="25"/>
        <v>112</v>
      </c>
      <c r="B119">
        <f t="shared" si="26"/>
        <v>223</v>
      </c>
      <c r="C119" s="5"/>
      <c r="D119" s="6"/>
      <c r="E119" s="7"/>
      <c r="F119" s="7"/>
      <c r="I119" s="16" t="str">
        <f t="shared" si="28"/>
        <v/>
      </c>
      <c r="Q119">
        <f t="shared" si="16"/>
        <v>0</v>
      </c>
      <c r="R119">
        <f t="shared" si="20"/>
        <v>2</v>
      </c>
      <c r="S119">
        <f t="shared" si="21"/>
        <v>2</v>
      </c>
      <c r="T119">
        <f t="shared" si="22"/>
        <v>5</v>
      </c>
      <c r="U119">
        <f t="shared" si="17"/>
        <v>1</v>
      </c>
      <c r="W119">
        <f t="shared" si="27"/>
        <v>9999.0050999999639</v>
      </c>
      <c r="Y119">
        <f t="shared" si="30"/>
        <v>5.0006999999999735</v>
      </c>
      <c r="Z119">
        <f t="shared" si="30"/>
        <v>1.0006000000000039</v>
      </c>
      <c r="AA119" t="str">
        <f t="shared" si="24"/>
        <v/>
      </c>
      <c r="AB119" t="str">
        <f t="shared" si="31"/>
        <v/>
      </c>
    </row>
    <row r="120" spans="1:28" x14ac:dyDescent="0.2">
      <c r="A120">
        <f t="shared" si="25"/>
        <v>113</v>
      </c>
      <c r="B120">
        <f t="shared" si="26"/>
        <v>225</v>
      </c>
      <c r="C120" s="5"/>
      <c r="D120" s="6"/>
      <c r="E120" s="7"/>
      <c r="F120" s="7"/>
      <c r="I120" s="16" t="str">
        <f t="shared" si="28"/>
        <v/>
      </c>
      <c r="Q120">
        <f t="shared" si="16"/>
        <v>0</v>
      </c>
      <c r="R120">
        <f t="shared" si="20"/>
        <v>2</v>
      </c>
      <c r="S120">
        <f t="shared" si="21"/>
        <v>2</v>
      </c>
      <c r="T120">
        <f t="shared" si="22"/>
        <v>5</v>
      </c>
      <c r="U120">
        <f t="shared" si="17"/>
        <v>1</v>
      </c>
      <c r="W120">
        <f t="shared" si="27"/>
        <v>9999.0051999999632</v>
      </c>
      <c r="Y120">
        <f t="shared" si="30"/>
        <v>5.0007099999999731</v>
      </c>
      <c r="Z120">
        <f t="shared" si="30"/>
        <v>1.000610000000004</v>
      </c>
      <c r="AA120" t="str">
        <f t="shared" si="24"/>
        <v/>
      </c>
      <c r="AB120" t="str">
        <f t="shared" si="31"/>
        <v/>
      </c>
    </row>
    <row r="121" spans="1:28" x14ac:dyDescent="0.2">
      <c r="A121">
        <f t="shared" si="25"/>
        <v>114</v>
      </c>
      <c r="B121">
        <f t="shared" si="26"/>
        <v>227</v>
      </c>
      <c r="C121" s="5"/>
      <c r="D121" s="6"/>
      <c r="E121" s="7"/>
      <c r="F121" s="7"/>
      <c r="I121" s="16" t="str">
        <f t="shared" si="28"/>
        <v/>
      </c>
      <c r="Q121">
        <f t="shared" si="16"/>
        <v>0</v>
      </c>
      <c r="R121">
        <f t="shared" si="20"/>
        <v>2</v>
      </c>
      <c r="S121">
        <f t="shared" si="21"/>
        <v>2</v>
      </c>
      <c r="T121">
        <f t="shared" si="22"/>
        <v>5</v>
      </c>
      <c r="U121">
        <f t="shared" si="17"/>
        <v>1</v>
      </c>
      <c r="W121">
        <f t="shared" si="27"/>
        <v>9999.0052999999625</v>
      </c>
      <c r="Y121">
        <f t="shared" ref="Y121:Z136" si="32">IF(T121-T120=0,Y120+0.00001,T121)</f>
        <v>5.0007199999999727</v>
      </c>
      <c r="Z121">
        <f t="shared" si="32"/>
        <v>1.0006200000000041</v>
      </c>
      <c r="AA121" t="str">
        <f t="shared" si="24"/>
        <v/>
      </c>
      <c r="AB121" t="str">
        <f t="shared" si="31"/>
        <v/>
      </c>
    </row>
    <row r="122" spans="1:28" x14ac:dyDescent="0.2">
      <c r="A122">
        <f t="shared" si="25"/>
        <v>115</v>
      </c>
      <c r="B122">
        <f t="shared" si="26"/>
        <v>229</v>
      </c>
      <c r="C122" s="5"/>
      <c r="D122" s="6"/>
      <c r="E122" s="7"/>
      <c r="F122" s="7"/>
      <c r="I122" s="16" t="str">
        <f t="shared" si="28"/>
        <v/>
      </c>
      <c r="Q122">
        <f t="shared" si="16"/>
        <v>0</v>
      </c>
      <c r="R122">
        <f t="shared" si="20"/>
        <v>2</v>
      </c>
      <c r="S122">
        <f t="shared" si="21"/>
        <v>2</v>
      </c>
      <c r="T122">
        <f t="shared" si="22"/>
        <v>5</v>
      </c>
      <c r="U122">
        <f t="shared" si="17"/>
        <v>1</v>
      </c>
      <c r="W122">
        <f t="shared" si="27"/>
        <v>9999.0053999999618</v>
      </c>
      <c r="Y122">
        <f t="shared" si="32"/>
        <v>5.0007299999999724</v>
      </c>
      <c r="Z122">
        <f t="shared" si="32"/>
        <v>1.0006300000000041</v>
      </c>
      <c r="AA122" t="str">
        <f t="shared" si="24"/>
        <v/>
      </c>
      <c r="AB122" t="str">
        <f t="shared" si="31"/>
        <v/>
      </c>
    </row>
    <row r="123" spans="1:28" x14ac:dyDescent="0.2">
      <c r="A123">
        <f t="shared" si="25"/>
        <v>116</v>
      </c>
      <c r="B123">
        <f t="shared" si="26"/>
        <v>231</v>
      </c>
      <c r="C123" s="5"/>
      <c r="D123" s="6"/>
      <c r="E123" s="7"/>
      <c r="F123" s="7"/>
      <c r="I123" s="16" t="str">
        <f t="shared" si="28"/>
        <v/>
      </c>
      <c r="Q123">
        <f t="shared" si="16"/>
        <v>0</v>
      </c>
      <c r="R123">
        <f t="shared" si="20"/>
        <v>2</v>
      </c>
      <c r="S123">
        <f t="shared" si="21"/>
        <v>2</v>
      </c>
      <c r="T123">
        <f t="shared" si="22"/>
        <v>5</v>
      </c>
      <c r="U123">
        <f t="shared" si="17"/>
        <v>1</v>
      </c>
      <c r="W123">
        <f t="shared" si="27"/>
        <v>9999.0054999999611</v>
      </c>
      <c r="Y123">
        <f t="shared" si="32"/>
        <v>5.000739999999972</v>
      </c>
      <c r="Z123">
        <f t="shared" si="32"/>
        <v>1.0006400000000042</v>
      </c>
      <c r="AA123" t="str">
        <f t="shared" si="24"/>
        <v/>
      </c>
      <c r="AB123" t="str">
        <f t="shared" si="31"/>
        <v/>
      </c>
    </row>
    <row r="124" spans="1:28" x14ac:dyDescent="0.2">
      <c r="A124">
        <f t="shared" si="25"/>
        <v>117</v>
      </c>
      <c r="B124">
        <f t="shared" si="26"/>
        <v>233</v>
      </c>
      <c r="C124" s="5"/>
      <c r="D124" s="6"/>
      <c r="E124" s="7"/>
      <c r="F124" s="7"/>
      <c r="I124" s="16" t="str">
        <f t="shared" si="28"/>
        <v/>
      </c>
      <c r="Q124">
        <f t="shared" si="16"/>
        <v>0</v>
      </c>
      <c r="R124">
        <f t="shared" si="20"/>
        <v>2</v>
      </c>
      <c r="S124">
        <f t="shared" si="21"/>
        <v>2</v>
      </c>
      <c r="T124">
        <f t="shared" si="22"/>
        <v>5</v>
      </c>
      <c r="U124">
        <f t="shared" si="17"/>
        <v>1</v>
      </c>
      <c r="W124">
        <f t="shared" si="27"/>
        <v>9999.0055999999604</v>
      </c>
      <c r="Y124">
        <f t="shared" si="32"/>
        <v>5.0007499999999716</v>
      </c>
      <c r="Z124">
        <f t="shared" si="32"/>
        <v>1.0006500000000043</v>
      </c>
      <c r="AA124" t="str">
        <f t="shared" si="24"/>
        <v/>
      </c>
      <c r="AB124" t="str">
        <f t="shared" si="31"/>
        <v/>
      </c>
    </row>
    <row r="125" spans="1:28" x14ac:dyDescent="0.2">
      <c r="A125">
        <f t="shared" si="25"/>
        <v>118</v>
      </c>
      <c r="B125">
        <f t="shared" si="26"/>
        <v>235</v>
      </c>
      <c r="C125" s="5"/>
      <c r="D125" s="6"/>
      <c r="E125" s="7"/>
      <c r="F125" s="7"/>
      <c r="I125" s="16" t="str">
        <f t="shared" si="28"/>
        <v/>
      </c>
      <c r="Q125">
        <f t="shared" si="16"/>
        <v>0</v>
      </c>
      <c r="R125">
        <f t="shared" si="20"/>
        <v>2</v>
      </c>
      <c r="S125">
        <f t="shared" si="21"/>
        <v>2</v>
      </c>
      <c r="T125">
        <f t="shared" si="22"/>
        <v>5</v>
      </c>
      <c r="U125">
        <f t="shared" si="17"/>
        <v>1</v>
      </c>
      <c r="W125">
        <f t="shared" si="27"/>
        <v>9999.0056999999597</v>
      </c>
      <c r="Y125">
        <f t="shared" si="32"/>
        <v>5.0007599999999712</v>
      </c>
      <c r="Z125">
        <f t="shared" si="32"/>
        <v>1.0006600000000043</v>
      </c>
      <c r="AA125" t="str">
        <f t="shared" si="24"/>
        <v/>
      </c>
      <c r="AB125" t="str">
        <f t="shared" si="31"/>
        <v/>
      </c>
    </row>
    <row r="126" spans="1:28" x14ac:dyDescent="0.2">
      <c r="A126">
        <f t="shared" si="25"/>
        <v>119</v>
      </c>
      <c r="B126">
        <f t="shared" si="26"/>
        <v>237</v>
      </c>
      <c r="C126" s="5"/>
      <c r="D126" s="6"/>
      <c r="E126" s="7"/>
      <c r="F126" s="7"/>
      <c r="I126" s="16" t="str">
        <f t="shared" si="28"/>
        <v/>
      </c>
      <c r="Q126">
        <f t="shared" si="16"/>
        <v>0</v>
      </c>
      <c r="R126">
        <f t="shared" si="20"/>
        <v>2</v>
      </c>
      <c r="S126">
        <f t="shared" si="21"/>
        <v>2</v>
      </c>
      <c r="T126">
        <f t="shared" si="22"/>
        <v>5</v>
      </c>
      <c r="U126">
        <f t="shared" si="17"/>
        <v>1</v>
      </c>
      <c r="W126">
        <f t="shared" si="27"/>
        <v>9999.005799999959</v>
      </c>
      <c r="Y126">
        <f t="shared" si="32"/>
        <v>5.0007699999999708</v>
      </c>
      <c r="Z126">
        <f t="shared" si="32"/>
        <v>1.0006700000000044</v>
      </c>
      <c r="AA126" t="str">
        <f t="shared" si="24"/>
        <v/>
      </c>
      <c r="AB126" t="str">
        <f t="shared" si="31"/>
        <v/>
      </c>
    </row>
    <row r="127" spans="1:28" x14ac:dyDescent="0.2">
      <c r="A127">
        <f t="shared" si="25"/>
        <v>120</v>
      </c>
      <c r="B127">
        <f t="shared" si="26"/>
        <v>239</v>
      </c>
      <c r="C127" s="5"/>
      <c r="D127" s="6"/>
      <c r="E127" s="7"/>
      <c r="F127" s="7"/>
      <c r="I127" s="16" t="str">
        <f t="shared" si="28"/>
        <v/>
      </c>
      <c r="Q127">
        <f t="shared" si="16"/>
        <v>0</v>
      </c>
      <c r="R127">
        <f t="shared" si="20"/>
        <v>2</v>
      </c>
      <c r="S127">
        <f t="shared" si="21"/>
        <v>2</v>
      </c>
      <c r="T127">
        <f t="shared" si="22"/>
        <v>5</v>
      </c>
      <c r="U127">
        <f t="shared" si="17"/>
        <v>1</v>
      </c>
      <c r="W127">
        <f t="shared" si="27"/>
        <v>9999.0058999999583</v>
      </c>
      <c r="Y127">
        <f t="shared" si="32"/>
        <v>5.0007799999999705</v>
      </c>
      <c r="Z127">
        <f t="shared" si="32"/>
        <v>1.0006800000000045</v>
      </c>
      <c r="AA127" t="str">
        <f t="shared" si="24"/>
        <v/>
      </c>
      <c r="AB127" t="str">
        <f t="shared" si="31"/>
        <v/>
      </c>
    </row>
    <row r="128" spans="1:28" x14ac:dyDescent="0.2">
      <c r="A128">
        <f t="shared" si="25"/>
        <v>121</v>
      </c>
      <c r="B128">
        <f t="shared" si="26"/>
        <v>241</v>
      </c>
      <c r="C128" s="5"/>
      <c r="D128" s="6"/>
      <c r="E128" s="7"/>
      <c r="F128" s="7"/>
      <c r="I128" s="16" t="str">
        <f t="shared" si="28"/>
        <v/>
      </c>
      <c r="Q128">
        <f t="shared" si="16"/>
        <v>0</v>
      </c>
      <c r="R128">
        <f t="shared" si="20"/>
        <v>2</v>
      </c>
      <c r="S128">
        <f t="shared" si="21"/>
        <v>2</v>
      </c>
      <c r="T128">
        <f t="shared" si="22"/>
        <v>5</v>
      </c>
      <c r="U128">
        <f t="shared" si="17"/>
        <v>1</v>
      </c>
      <c r="W128">
        <f t="shared" si="27"/>
        <v>9999.0059999999576</v>
      </c>
      <c r="Y128">
        <f t="shared" si="32"/>
        <v>5.0007899999999701</v>
      </c>
      <c r="Z128">
        <f t="shared" si="32"/>
        <v>1.0006900000000045</v>
      </c>
      <c r="AA128" t="str">
        <f t="shared" si="24"/>
        <v/>
      </c>
      <c r="AB128" t="str">
        <f t="shared" si="31"/>
        <v/>
      </c>
    </row>
    <row r="129" spans="1:28" x14ac:dyDescent="0.2">
      <c r="A129">
        <f t="shared" si="25"/>
        <v>122</v>
      </c>
      <c r="B129">
        <f t="shared" si="26"/>
        <v>243</v>
      </c>
      <c r="C129" s="5"/>
      <c r="D129" s="6"/>
      <c r="E129" s="7"/>
      <c r="F129" s="7"/>
      <c r="I129" s="16" t="str">
        <f t="shared" si="28"/>
        <v/>
      </c>
      <c r="Q129">
        <f t="shared" si="16"/>
        <v>0</v>
      </c>
      <c r="R129">
        <f t="shared" si="20"/>
        <v>2</v>
      </c>
      <c r="S129">
        <f t="shared" si="21"/>
        <v>2</v>
      </c>
      <c r="T129">
        <f t="shared" si="22"/>
        <v>5</v>
      </c>
      <c r="U129">
        <f t="shared" si="17"/>
        <v>1</v>
      </c>
      <c r="W129">
        <f t="shared" si="27"/>
        <v>9999.0060999999569</v>
      </c>
      <c r="Y129">
        <f t="shared" si="32"/>
        <v>5.0007999999999697</v>
      </c>
      <c r="Z129">
        <f t="shared" si="32"/>
        <v>1.0007000000000046</v>
      </c>
      <c r="AA129" t="str">
        <f t="shared" si="24"/>
        <v/>
      </c>
      <c r="AB129" t="str">
        <f t="shared" si="31"/>
        <v/>
      </c>
    </row>
    <row r="130" spans="1:28" x14ac:dyDescent="0.2">
      <c r="A130">
        <f t="shared" si="25"/>
        <v>123</v>
      </c>
      <c r="B130">
        <f t="shared" si="26"/>
        <v>245</v>
      </c>
      <c r="C130" s="5"/>
      <c r="D130" s="6"/>
      <c r="E130" s="7"/>
      <c r="F130" s="7"/>
      <c r="I130" s="16" t="str">
        <f t="shared" si="28"/>
        <v/>
      </c>
      <c r="Q130">
        <f t="shared" si="16"/>
        <v>0</v>
      </c>
      <c r="R130">
        <f t="shared" si="20"/>
        <v>2</v>
      </c>
      <c r="S130">
        <f t="shared" si="21"/>
        <v>2</v>
      </c>
      <c r="T130">
        <f t="shared" si="22"/>
        <v>5</v>
      </c>
      <c r="U130">
        <f t="shared" si="17"/>
        <v>1</v>
      </c>
      <c r="W130">
        <f t="shared" si="27"/>
        <v>9999.0061999999562</v>
      </c>
      <c r="Y130">
        <f t="shared" si="32"/>
        <v>5.0008099999999693</v>
      </c>
      <c r="Z130">
        <f t="shared" si="32"/>
        <v>1.0007100000000047</v>
      </c>
      <c r="AA130" t="str">
        <f t="shared" si="24"/>
        <v/>
      </c>
      <c r="AB130" t="str">
        <f t="shared" si="31"/>
        <v/>
      </c>
    </row>
    <row r="131" spans="1:28" x14ac:dyDescent="0.2">
      <c r="A131">
        <f t="shared" si="25"/>
        <v>124</v>
      </c>
      <c r="B131">
        <f t="shared" si="26"/>
        <v>247</v>
      </c>
      <c r="C131" s="5"/>
      <c r="D131" s="6"/>
      <c r="E131" s="7"/>
      <c r="F131" s="7"/>
      <c r="I131" s="16" t="str">
        <f t="shared" si="28"/>
        <v/>
      </c>
      <c r="Q131">
        <f t="shared" si="16"/>
        <v>0</v>
      </c>
      <c r="R131">
        <f t="shared" si="20"/>
        <v>2</v>
      </c>
      <c r="S131">
        <f t="shared" si="21"/>
        <v>2</v>
      </c>
      <c r="T131">
        <f t="shared" si="22"/>
        <v>5</v>
      </c>
      <c r="U131">
        <f t="shared" si="17"/>
        <v>1</v>
      </c>
      <c r="W131">
        <f t="shared" si="27"/>
        <v>9999.0062999999554</v>
      </c>
      <c r="Y131">
        <f t="shared" si="32"/>
        <v>5.000819999999969</v>
      </c>
      <c r="Z131">
        <f t="shared" si="32"/>
        <v>1.0007200000000047</v>
      </c>
      <c r="AA131" t="str">
        <f t="shared" si="24"/>
        <v/>
      </c>
      <c r="AB131" t="str">
        <f t="shared" si="31"/>
        <v/>
      </c>
    </row>
    <row r="132" spans="1:28" x14ac:dyDescent="0.2">
      <c r="A132">
        <f t="shared" si="25"/>
        <v>125</v>
      </c>
      <c r="B132">
        <f t="shared" si="26"/>
        <v>249</v>
      </c>
      <c r="C132" s="5"/>
      <c r="D132" s="6"/>
      <c r="E132" s="7"/>
      <c r="F132" s="7"/>
      <c r="I132" s="16" t="str">
        <f t="shared" si="28"/>
        <v/>
      </c>
      <c r="Q132">
        <f t="shared" si="16"/>
        <v>0</v>
      </c>
      <c r="R132">
        <f t="shared" si="20"/>
        <v>2</v>
      </c>
      <c r="S132">
        <f t="shared" si="21"/>
        <v>2</v>
      </c>
      <c r="T132">
        <f t="shared" si="22"/>
        <v>5</v>
      </c>
      <c r="U132">
        <f t="shared" si="17"/>
        <v>1</v>
      </c>
      <c r="W132">
        <f t="shared" si="27"/>
        <v>9999.0063999999547</v>
      </c>
      <c r="Y132">
        <f t="shared" si="32"/>
        <v>5.0008299999999686</v>
      </c>
      <c r="Z132">
        <f t="shared" si="32"/>
        <v>1.0007300000000048</v>
      </c>
      <c r="AA132" t="str">
        <f t="shared" si="24"/>
        <v/>
      </c>
      <c r="AB132" t="str">
        <f t="shared" si="31"/>
        <v/>
      </c>
    </row>
    <row r="133" spans="1:28" x14ac:dyDescent="0.2">
      <c r="A133">
        <f t="shared" si="25"/>
        <v>126</v>
      </c>
      <c r="B133">
        <f t="shared" si="26"/>
        <v>251</v>
      </c>
      <c r="C133" s="5"/>
      <c r="D133" s="6"/>
      <c r="E133" s="7"/>
      <c r="F133" s="7"/>
      <c r="I133" s="16" t="str">
        <f t="shared" si="28"/>
        <v/>
      </c>
      <c r="Q133">
        <f t="shared" si="16"/>
        <v>0</v>
      </c>
      <c r="R133">
        <f t="shared" si="20"/>
        <v>2</v>
      </c>
      <c r="S133">
        <f t="shared" si="21"/>
        <v>2</v>
      </c>
      <c r="T133">
        <f t="shared" si="22"/>
        <v>5</v>
      </c>
      <c r="U133">
        <f t="shared" si="17"/>
        <v>1</v>
      </c>
      <c r="W133">
        <f t="shared" si="27"/>
        <v>9999.006499999954</v>
      </c>
      <c r="Y133">
        <f t="shared" si="32"/>
        <v>5.0008399999999682</v>
      </c>
      <c r="Z133">
        <f t="shared" si="32"/>
        <v>1.0007400000000048</v>
      </c>
      <c r="AA133" t="str">
        <f t="shared" si="24"/>
        <v/>
      </c>
      <c r="AB133" t="str">
        <f t="shared" si="31"/>
        <v/>
      </c>
    </row>
    <row r="134" spans="1:28" x14ac:dyDescent="0.2">
      <c r="A134">
        <f t="shared" si="25"/>
        <v>127</v>
      </c>
      <c r="B134">
        <f t="shared" si="26"/>
        <v>253</v>
      </c>
      <c r="C134" s="5"/>
      <c r="D134" s="6"/>
      <c r="E134" s="7"/>
      <c r="F134" s="7"/>
      <c r="I134" s="16" t="str">
        <f t="shared" si="28"/>
        <v/>
      </c>
      <c r="Q134">
        <f t="shared" si="16"/>
        <v>0</v>
      </c>
      <c r="R134">
        <f t="shared" si="20"/>
        <v>2</v>
      </c>
      <c r="S134">
        <f t="shared" si="21"/>
        <v>2</v>
      </c>
      <c r="T134">
        <f t="shared" si="22"/>
        <v>5</v>
      </c>
      <c r="U134">
        <f t="shared" si="17"/>
        <v>1</v>
      </c>
      <c r="W134">
        <f t="shared" si="27"/>
        <v>9999.0065999999533</v>
      </c>
      <c r="Y134">
        <f t="shared" si="32"/>
        <v>5.0008499999999678</v>
      </c>
      <c r="Z134">
        <f t="shared" si="32"/>
        <v>1.0007500000000049</v>
      </c>
      <c r="AA134" t="str">
        <f t="shared" si="24"/>
        <v/>
      </c>
      <c r="AB134" t="str">
        <f t="shared" si="31"/>
        <v/>
      </c>
    </row>
    <row r="135" spans="1:28" x14ac:dyDescent="0.2">
      <c r="A135">
        <f t="shared" si="25"/>
        <v>128</v>
      </c>
      <c r="B135">
        <f t="shared" si="26"/>
        <v>255</v>
      </c>
      <c r="C135" s="5"/>
      <c r="D135" s="6"/>
      <c r="E135" s="7"/>
      <c r="F135" s="7"/>
      <c r="I135" s="16" t="str">
        <f t="shared" si="28"/>
        <v/>
      </c>
      <c r="Q135">
        <f t="shared" si="16"/>
        <v>0</v>
      </c>
      <c r="R135">
        <f t="shared" si="20"/>
        <v>2</v>
      </c>
      <c r="S135">
        <f t="shared" si="21"/>
        <v>2</v>
      </c>
      <c r="T135">
        <f t="shared" si="22"/>
        <v>5</v>
      </c>
      <c r="U135">
        <f t="shared" si="17"/>
        <v>1</v>
      </c>
      <c r="W135">
        <f t="shared" si="27"/>
        <v>9999.0066999999526</v>
      </c>
      <c r="Y135">
        <f t="shared" si="32"/>
        <v>5.0008599999999674</v>
      </c>
      <c r="Z135">
        <f t="shared" si="32"/>
        <v>1.000760000000005</v>
      </c>
      <c r="AA135" t="str">
        <f t="shared" si="24"/>
        <v/>
      </c>
      <c r="AB135" t="str">
        <f t="shared" si="31"/>
        <v/>
      </c>
    </row>
    <row r="136" spans="1:28" x14ac:dyDescent="0.2">
      <c r="A136">
        <f t="shared" si="25"/>
        <v>129</v>
      </c>
      <c r="B136">
        <f t="shared" si="26"/>
        <v>257</v>
      </c>
      <c r="C136" s="5"/>
      <c r="D136" s="6"/>
      <c r="E136" s="7"/>
      <c r="F136" s="7"/>
      <c r="I136" s="16" t="str">
        <f t="shared" si="28"/>
        <v/>
      </c>
      <c r="Q136">
        <f t="shared" ref="Q136:Q199" si="33">E136</f>
        <v>0</v>
      </c>
      <c r="R136">
        <f t="shared" si="20"/>
        <v>2</v>
      </c>
      <c r="S136">
        <f t="shared" si="21"/>
        <v>2</v>
      </c>
      <c r="T136">
        <f t="shared" si="22"/>
        <v>5</v>
      </c>
      <c r="U136">
        <f t="shared" ref="U136:U199" si="34">IF(OR(AND(D136&lt;&gt;"",C137="",C138=$C$5),AND(D136&lt;&gt;"",C137=$C$5)),U135+1,U135)</f>
        <v>1</v>
      </c>
      <c r="W136">
        <f t="shared" si="27"/>
        <v>9999.0067999999519</v>
      </c>
      <c r="Y136">
        <f t="shared" si="32"/>
        <v>5.0008699999999671</v>
      </c>
      <c r="Z136">
        <f t="shared" si="32"/>
        <v>1.000770000000005</v>
      </c>
      <c r="AA136" t="str">
        <f t="shared" si="24"/>
        <v/>
      </c>
      <c r="AB136" t="str">
        <f t="shared" si="31"/>
        <v/>
      </c>
    </row>
    <row r="137" spans="1:28" x14ac:dyDescent="0.2">
      <c r="A137">
        <f t="shared" si="25"/>
        <v>130</v>
      </c>
      <c r="B137">
        <f t="shared" si="26"/>
        <v>259</v>
      </c>
      <c r="C137" s="5"/>
      <c r="D137" s="6"/>
      <c r="E137" s="7"/>
      <c r="F137" s="7"/>
      <c r="I137" s="16" t="str">
        <f t="shared" si="28"/>
        <v/>
      </c>
      <c r="Q137">
        <f t="shared" si="33"/>
        <v>0</v>
      </c>
      <c r="R137">
        <f t="shared" ref="R137:R200" si="35">IF(OR(AND(D137&lt;&gt;"",C138="",C139=$C$2),AND(D137&lt;&gt;"",C138=$C$2)),R136+1,R136)</f>
        <v>2</v>
      </c>
      <c r="S137">
        <f t="shared" ref="S137:S200" si="36">IF(OR(AND(D137&lt;&gt;"",C138="",C139=$C$3),AND(D137&lt;&gt;"",C138=$C$3)),S136+1,S136)</f>
        <v>2</v>
      </c>
      <c r="T137">
        <f t="shared" ref="T137:T200" si="37">IF(OR(AND(D137&lt;&gt;"",C138="",C139=$C$4),AND(D137&lt;&gt;"",C138=$C$4)),T136+1,T136)</f>
        <v>5</v>
      </c>
      <c r="U137">
        <f t="shared" si="34"/>
        <v>1</v>
      </c>
      <c r="W137">
        <f t="shared" si="27"/>
        <v>9999.0068999999512</v>
      </c>
      <c r="Y137">
        <f t="shared" ref="Y137:Z152" si="38">IF(T137-T136=0,Y136+0.00001,T137)</f>
        <v>5.0008799999999667</v>
      </c>
      <c r="Z137">
        <f t="shared" si="38"/>
        <v>1.0007800000000051</v>
      </c>
      <c r="AA137" t="str">
        <f t="shared" ref="AA137:AA200" si="39">IF(T137-T136=0,"",D137)</f>
        <v/>
      </c>
      <c r="AB137" t="str">
        <f t="shared" si="31"/>
        <v/>
      </c>
    </row>
    <row r="138" spans="1:28" x14ac:dyDescent="0.2">
      <c r="A138">
        <f t="shared" ref="A138:A201" si="40">A137+1</f>
        <v>131</v>
      </c>
      <c r="B138">
        <f t="shared" ref="B138:B201" si="41">B137+2</f>
        <v>261</v>
      </c>
      <c r="C138" s="5"/>
      <c r="D138" s="6"/>
      <c r="E138" s="7"/>
      <c r="F138" s="7"/>
      <c r="I138" s="16" t="str">
        <f t="shared" si="28"/>
        <v/>
      </c>
      <c r="Q138">
        <f t="shared" si="33"/>
        <v>0</v>
      </c>
      <c r="R138">
        <f t="shared" si="35"/>
        <v>2</v>
      </c>
      <c r="S138">
        <f t="shared" si="36"/>
        <v>2</v>
      </c>
      <c r="T138">
        <f t="shared" si="37"/>
        <v>5</v>
      </c>
      <c r="U138">
        <f t="shared" si="34"/>
        <v>1</v>
      </c>
      <c r="W138">
        <f t="shared" ref="W138:W201" si="42">IF(E138="",W137+0.0001,E138)</f>
        <v>9999.0069999999505</v>
      </c>
      <c r="Y138">
        <f t="shared" si="38"/>
        <v>5.0008899999999663</v>
      </c>
      <c r="Z138">
        <f t="shared" si="38"/>
        <v>1.0007900000000052</v>
      </c>
      <c r="AA138" t="str">
        <f t="shared" si="39"/>
        <v/>
      </c>
      <c r="AB138" t="str">
        <f t="shared" si="31"/>
        <v/>
      </c>
    </row>
    <row r="139" spans="1:28" x14ac:dyDescent="0.2">
      <c r="A139">
        <f t="shared" si="40"/>
        <v>132</v>
      </c>
      <c r="B139">
        <f t="shared" si="41"/>
        <v>263</v>
      </c>
      <c r="C139" s="5"/>
      <c r="D139" s="6"/>
      <c r="E139" s="7"/>
      <c r="F139" s="7"/>
      <c r="I139" s="16" t="str">
        <f t="shared" si="28"/>
        <v/>
      </c>
      <c r="Q139">
        <f t="shared" si="33"/>
        <v>0</v>
      </c>
      <c r="R139">
        <f t="shared" si="35"/>
        <v>2</v>
      </c>
      <c r="S139">
        <f t="shared" si="36"/>
        <v>2</v>
      </c>
      <c r="T139">
        <f t="shared" si="37"/>
        <v>5</v>
      </c>
      <c r="U139">
        <f t="shared" si="34"/>
        <v>1</v>
      </c>
      <c r="W139">
        <f t="shared" si="42"/>
        <v>9999.0070999999498</v>
      </c>
      <c r="Y139">
        <f t="shared" si="38"/>
        <v>5.0008999999999659</v>
      </c>
      <c r="Z139">
        <f t="shared" si="38"/>
        <v>1.0008000000000052</v>
      </c>
      <c r="AA139" t="str">
        <f t="shared" si="39"/>
        <v/>
      </c>
      <c r="AB139" t="str">
        <f t="shared" si="31"/>
        <v/>
      </c>
    </row>
    <row r="140" spans="1:28" x14ac:dyDescent="0.2">
      <c r="A140">
        <f t="shared" si="40"/>
        <v>133</v>
      </c>
      <c r="B140">
        <f t="shared" si="41"/>
        <v>265</v>
      </c>
      <c r="C140" s="5"/>
      <c r="D140" s="6"/>
      <c r="E140" s="7"/>
      <c r="F140" s="7"/>
      <c r="I140" s="16" t="str">
        <f t="shared" si="28"/>
        <v/>
      </c>
      <c r="Q140">
        <f t="shared" si="33"/>
        <v>0</v>
      </c>
      <c r="R140">
        <f t="shared" si="35"/>
        <v>2</v>
      </c>
      <c r="S140">
        <f t="shared" si="36"/>
        <v>2</v>
      </c>
      <c r="T140">
        <f t="shared" si="37"/>
        <v>5</v>
      </c>
      <c r="U140">
        <f t="shared" si="34"/>
        <v>1</v>
      </c>
      <c r="W140">
        <f t="shared" si="42"/>
        <v>9999.0071999999491</v>
      </c>
      <c r="Y140">
        <f t="shared" si="38"/>
        <v>5.0009099999999655</v>
      </c>
      <c r="Z140">
        <f t="shared" si="38"/>
        <v>1.0008100000000053</v>
      </c>
      <c r="AA140" t="str">
        <f t="shared" si="39"/>
        <v/>
      </c>
      <c r="AB140" t="str">
        <f t="shared" si="31"/>
        <v/>
      </c>
    </row>
    <row r="141" spans="1:28" x14ac:dyDescent="0.2">
      <c r="A141">
        <f t="shared" si="40"/>
        <v>134</v>
      </c>
      <c r="B141">
        <f t="shared" si="41"/>
        <v>267</v>
      </c>
      <c r="C141" s="5"/>
      <c r="D141" s="6"/>
      <c r="E141" s="7"/>
      <c r="F141" s="7"/>
      <c r="I141" s="16" t="str">
        <f t="shared" si="28"/>
        <v/>
      </c>
      <c r="Q141">
        <f t="shared" si="33"/>
        <v>0</v>
      </c>
      <c r="R141">
        <f t="shared" si="35"/>
        <v>2</v>
      </c>
      <c r="S141">
        <f t="shared" si="36"/>
        <v>2</v>
      </c>
      <c r="T141">
        <f t="shared" si="37"/>
        <v>5</v>
      </c>
      <c r="U141">
        <f t="shared" si="34"/>
        <v>1</v>
      </c>
      <c r="W141">
        <f t="shared" si="42"/>
        <v>9999.0072999999484</v>
      </c>
      <c r="Y141">
        <f t="shared" si="38"/>
        <v>5.0009199999999652</v>
      </c>
      <c r="Z141">
        <f t="shared" si="38"/>
        <v>1.0008200000000054</v>
      </c>
      <c r="AA141" t="str">
        <f t="shared" si="39"/>
        <v/>
      </c>
      <c r="AB141" t="str">
        <f t="shared" si="31"/>
        <v/>
      </c>
    </row>
    <row r="142" spans="1:28" x14ac:dyDescent="0.2">
      <c r="A142">
        <f t="shared" si="40"/>
        <v>135</v>
      </c>
      <c r="B142">
        <f t="shared" si="41"/>
        <v>269</v>
      </c>
      <c r="C142" s="5"/>
      <c r="D142" s="6"/>
      <c r="E142" s="7"/>
      <c r="F142" s="7"/>
      <c r="I142" s="16" t="str">
        <f t="shared" si="28"/>
        <v/>
      </c>
      <c r="Q142">
        <f t="shared" si="33"/>
        <v>0</v>
      </c>
      <c r="R142">
        <f t="shared" si="35"/>
        <v>2</v>
      </c>
      <c r="S142">
        <f t="shared" si="36"/>
        <v>2</v>
      </c>
      <c r="T142">
        <f t="shared" si="37"/>
        <v>5</v>
      </c>
      <c r="U142">
        <f t="shared" si="34"/>
        <v>1</v>
      </c>
      <c r="W142">
        <f t="shared" si="42"/>
        <v>9999.0073999999477</v>
      </c>
      <c r="Y142">
        <f t="shared" si="38"/>
        <v>5.0009299999999648</v>
      </c>
      <c r="Z142">
        <f t="shared" si="38"/>
        <v>1.0008300000000054</v>
      </c>
      <c r="AA142" t="str">
        <f t="shared" si="39"/>
        <v/>
      </c>
      <c r="AB142" t="str">
        <f t="shared" si="31"/>
        <v/>
      </c>
    </row>
    <row r="143" spans="1:28" x14ac:dyDescent="0.2">
      <c r="A143">
        <f t="shared" si="40"/>
        <v>136</v>
      </c>
      <c r="B143">
        <f t="shared" si="41"/>
        <v>271</v>
      </c>
      <c r="C143" s="5"/>
      <c r="D143" s="6"/>
      <c r="E143" s="7"/>
      <c r="F143" s="7"/>
      <c r="I143" s="16" t="str">
        <f t="shared" ref="I143:I206" si="43">IF(AND(AND(C143="",D143="",E143="",F143=""),OR(C144&lt;&gt;"",D144&lt;&gt;"")),"Bitte diese Zeile nicht leer lassen",IF(AND(D143&lt;&gt;"",OR(C143&lt;&gt;"",E143&lt;&gt;"",F143&lt;&gt;"")),"Bitte Zeile nur als Titelzeile (Spalte D) oder als Kontozeile (andere Spalten) verwenden",IF(E143="","",IF(AND(E143&lt;&gt;"",F143&lt;&gt;"",C143=""),"Bitte gültige Kontokategorie (s. oben) zuweisen",IF(OR(E143&lt;=E142,E143&lt;=E141),"Kontonummern müssen aufsteigend eingegeben werden.",IF(OR(E143&lt;1000,E143&gt;9999),CONCATENATE(E143," auf Spalte F ist keine vierstellige Kontonummer"),IF(OR(C143=C$2,C143=C$3,C143=C$4,C143=C$5),"","Bitte gültige Kontokategorie eingeben")))))))</f>
        <v/>
      </c>
      <c r="Q143">
        <f t="shared" si="33"/>
        <v>0</v>
      </c>
      <c r="R143">
        <f t="shared" si="35"/>
        <v>2</v>
      </c>
      <c r="S143">
        <f t="shared" si="36"/>
        <v>2</v>
      </c>
      <c r="T143">
        <f t="shared" si="37"/>
        <v>5</v>
      </c>
      <c r="U143">
        <f t="shared" si="34"/>
        <v>1</v>
      </c>
      <c r="W143">
        <f t="shared" si="42"/>
        <v>9999.007499999947</v>
      </c>
      <c r="Y143">
        <f t="shared" si="38"/>
        <v>5.0009399999999644</v>
      </c>
      <c r="Z143">
        <f t="shared" si="38"/>
        <v>1.0008400000000055</v>
      </c>
      <c r="AA143" t="str">
        <f t="shared" si="39"/>
        <v/>
      </c>
      <c r="AB143" t="str">
        <f t="shared" si="31"/>
        <v/>
      </c>
    </row>
    <row r="144" spans="1:28" x14ac:dyDescent="0.2">
      <c r="A144">
        <f t="shared" si="40"/>
        <v>137</v>
      </c>
      <c r="B144">
        <f t="shared" si="41"/>
        <v>273</v>
      </c>
      <c r="C144" s="5"/>
      <c r="D144" s="6"/>
      <c r="E144" s="7"/>
      <c r="F144" s="7"/>
      <c r="I144" s="16" t="str">
        <f t="shared" si="43"/>
        <v/>
      </c>
      <c r="Q144">
        <f t="shared" si="33"/>
        <v>0</v>
      </c>
      <c r="R144">
        <f t="shared" si="35"/>
        <v>2</v>
      </c>
      <c r="S144">
        <f t="shared" si="36"/>
        <v>2</v>
      </c>
      <c r="T144">
        <f t="shared" si="37"/>
        <v>5</v>
      </c>
      <c r="U144">
        <f t="shared" si="34"/>
        <v>1</v>
      </c>
      <c r="W144">
        <f t="shared" si="42"/>
        <v>9999.0075999999463</v>
      </c>
      <c r="Y144">
        <f t="shared" si="38"/>
        <v>5.000949999999964</v>
      </c>
      <c r="Z144">
        <f t="shared" si="38"/>
        <v>1.0008500000000056</v>
      </c>
      <c r="AA144" t="str">
        <f t="shared" si="39"/>
        <v/>
      </c>
      <c r="AB144" t="str">
        <f t="shared" si="31"/>
        <v/>
      </c>
    </row>
    <row r="145" spans="1:28" x14ac:dyDescent="0.2">
      <c r="A145">
        <f t="shared" si="40"/>
        <v>138</v>
      </c>
      <c r="B145">
        <f t="shared" si="41"/>
        <v>275</v>
      </c>
      <c r="C145" s="5"/>
      <c r="D145" s="6"/>
      <c r="E145" s="7"/>
      <c r="F145" s="7"/>
      <c r="I145" s="16" t="str">
        <f t="shared" si="43"/>
        <v/>
      </c>
      <c r="Q145">
        <f t="shared" si="33"/>
        <v>0</v>
      </c>
      <c r="R145">
        <f t="shared" si="35"/>
        <v>2</v>
      </c>
      <c r="S145">
        <f t="shared" si="36"/>
        <v>2</v>
      </c>
      <c r="T145">
        <f t="shared" si="37"/>
        <v>5</v>
      </c>
      <c r="U145">
        <f t="shared" si="34"/>
        <v>1</v>
      </c>
      <c r="W145">
        <f t="shared" si="42"/>
        <v>9999.0076999999455</v>
      </c>
      <c r="Y145">
        <f t="shared" si="38"/>
        <v>5.0009599999999637</v>
      </c>
      <c r="Z145">
        <f t="shared" si="38"/>
        <v>1.0008600000000056</v>
      </c>
      <c r="AA145" t="str">
        <f t="shared" si="39"/>
        <v/>
      </c>
      <c r="AB145" t="str">
        <f t="shared" si="31"/>
        <v/>
      </c>
    </row>
    <row r="146" spans="1:28" x14ac:dyDescent="0.2">
      <c r="A146">
        <f t="shared" si="40"/>
        <v>139</v>
      </c>
      <c r="B146">
        <f t="shared" si="41"/>
        <v>277</v>
      </c>
      <c r="C146" s="5"/>
      <c r="D146" s="6"/>
      <c r="E146" s="7"/>
      <c r="F146" s="7"/>
      <c r="I146" s="16" t="str">
        <f t="shared" si="43"/>
        <v/>
      </c>
      <c r="Q146">
        <f t="shared" si="33"/>
        <v>0</v>
      </c>
      <c r="R146">
        <f t="shared" si="35"/>
        <v>2</v>
      </c>
      <c r="S146">
        <f t="shared" si="36"/>
        <v>2</v>
      </c>
      <c r="T146">
        <f t="shared" si="37"/>
        <v>5</v>
      </c>
      <c r="U146">
        <f t="shared" si="34"/>
        <v>1</v>
      </c>
      <c r="W146">
        <f t="shared" si="42"/>
        <v>9999.0077999999448</v>
      </c>
      <c r="Y146">
        <f t="shared" si="38"/>
        <v>5.0009699999999633</v>
      </c>
      <c r="Z146">
        <f t="shared" si="38"/>
        <v>1.0008700000000057</v>
      </c>
      <c r="AA146" t="str">
        <f t="shared" si="39"/>
        <v/>
      </c>
      <c r="AB146" t="str">
        <f t="shared" si="31"/>
        <v/>
      </c>
    </row>
    <row r="147" spans="1:28" x14ac:dyDescent="0.2">
      <c r="A147">
        <f t="shared" si="40"/>
        <v>140</v>
      </c>
      <c r="B147">
        <f t="shared" si="41"/>
        <v>279</v>
      </c>
      <c r="C147" s="5"/>
      <c r="D147" s="6"/>
      <c r="E147" s="7"/>
      <c r="F147" s="7"/>
      <c r="I147" s="16" t="str">
        <f t="shared" si="43"/>
        <v/>
      </c>
      <c r="Q147">
        <f t="shared" si="33"/>
        <v>0</v>
      </c>
      <c r="R147">
        <f t="shared" si="35"/>
        <v>2</v>
      </c>
      <c r="S147">
        <f t="shared" si="36"/>
        <v>2</v>
      </c>
      <c r="T147">
        <f t="shared" si="37"/>
        <v>5</v>
      </c>
      <c r="U147">
        <f t="shared" si="34"/>
        <v>1</v>
      </c>
      <c r="W147">
        <f t="shared" si="42"/>
        <v>9999.0078999999441</v>
      </c>
      <c r="Y147">
        <f t="shared" si="38"/>
        <v>5.0009799999999629</v>
      </c>
      <c r="Z147">
        <f t="shared" si="38"/>
        <v>1.0008800000000058</v>
      </c>
      <c r="AA147" t="str">
        <f t="shared" si="39"/>
        <v/>
      </c>
      <c r="AB147" t="str">
        <f t="shared" si="31"/>
        <v/>
      </c>
    </row>
    <row r="148" spans="1:28" x14ac:dyDescent="0.2">
      <c r="A148">
        <f t="shared" si="40"/>
        <v>141</v>
      </c>
      <c r="B148">
        <f t="shared" si="41"/>
        <v>281</v>
      </c>
      <c r="C148" s="5"/>
      <c r="D148" s="6"/>
      <c r="E148" s="7"/>
      <c r="F148" s="7"/>
      <c r="I148" s="16" t="str">
        <f t="shared" si="43"/>
        <v/>
      </c>
      <c r="Q148">
        <f t="shared" si="33"/>
        <v>0</v>
      </c>
      <c r="R148">
        <f t="shared" si="35"/>
        <v>2</v>
      </c>
      <c r="S148">
        <f t="shared" si="36"/>
        <v>2</v>
      </c>
      <c r="T148">
        <f t="shared" si="37"/>
        <v>5</v>
      </c>
      <c r="U148">
        <f t="shared" si="34"/>
        <v>1</v>
      </c>
      <c r="W148">
        <f t="shared" si="42"/>
        <v>9999.0079999999434</v>
      </c>
      <c r="Y148">
        <f t="shared" si="38"/>
        <v>5.0009899999999625</v>
      </c>
      <c r="Z148">
        <f t="shared" si="38"/>
        <v>1.0008900000000058</v>
      </c>
      <c r="AA148" t="str">
        <f t="shared" si="39"/>
        <v/>
      </c>
      <c r="AB148" t="str">
        <f t="shared" si="31"/>
        <v/>
      </c>
    </row>
    <row r="149" spans="1:28" x14ac:dyDescent="0.2">
      <c r="A149">
        <f t="shared" si="40"/>
        <v>142</v>
      </c>
      <c r="B149">
        <f t="shared" si="41"/>
        <v>283</v>
      </c>
      <c r="C149" s="5"/>
      <c r="D149" s="6"/>
      <c r="E149" s="7"/>
      <c r="F149" s="7"/>
      <c r="I149" s="16" t="str">
        <f t="shared" si="43"/>
        <v/>
      </c>
      <c r="Q149">
        <f t="shared" si="33"/>
        <v>0</v>
      </c>
      <c r="R149">
        <f t="shared" si="35"/>
        <v>2</v>
      </c>
      <c r="S149">
        <f t="shared" si="36"/>
        <v>2</v>
      </c>
      <c r="T149">
        <f t="shared" si="37"/>
        <v>5</v>
      </c>
      <c r="U149">
        <f t="shared" si="34"/>
        <v>1</v>
      </c>
      <c r="W149">
        <f t="shared" si="42"/>
        <v>9999.0080999999427</v>
      </c>
      <c r="Y149">
        <f t="shared" si="38"/>
        <v>5.0009999999999621</v>
      </c>
      <c r="Z149">
        <f t="shared" si="38"/>
        <v>1.0009000000000059</v>
      </c>
      <c r="AA149" t="str">
        <f t="shared" si="39"/>
        <v/>
      </c>
      <c r="AB149" t="str">
        <f t="shared" si="31"/>
        <v/>
      </c>
    </row>
    <row r="150" spans="1:28" x14ac:dyDescent="0.2">
      <c r="A150">
        <f t="shared" si="40"/>
        <v>143</v>
      </c>
      <c r="B150">
        <f t="shared" si="41"/>
        <v>285</v>
      </c>
      <c r="C150" s="5"/>
      <c r="D150" s="6"/>
      <c r="E150" s="7"/>
      <c r="F150" s="7"/>
      <c r="I150" s="16" t="str">
        <f t="shared" si="43"/>
        <v/>
      </c>
      <c r="Q150">
        <f t="shared" si="33"/>
        <v>0</v>
      </c>
      <c r="R150">
        <f t="shared" si="35"/>
        <v>2</v>
      </c>
      <c r="S150">
        <f t="shared" si="36"/>
        <v>2</v>
      </c>
      <c r="T150">
        <f t="shared" si="37"/>
        <v>5</v>
      </c>
      <c r="U150">
        <f t="shared" si="34"/>
        <v>1</v>
      </c>
      <c r="W150">
        <f t="shared" si="42"/>
        <v>9999.008199999942</v>
      </c>
      <c r="Y150">
        <f t="shared" si="38"/>
        <v>5.0010099999999618</v>
      </c>
      <c r="Z150">
        <f t="shared" si="38"/>
        <v>1.000910000000006</v>
      </c>
      <c r="AA150" t="str">
        <f t="shared" si="39"/>
        <v/>
      </c>
      <c r="AB150" t="str">
        <f t="shared" si="31"/>
        <v/>
      </c>
    </row>
    <row r="151" spans="1:28" x14ac:dyDescent="0.2">
      <c r="A151">
        <f t="shared" si="40"/>
        <v>144</v>
      </c>
      <c r="B151">
        <f t="shared" si="41"/>
        <v>287</v>
      </c>
      <c r="C151" s="5"/>
      <c r="D151" s="6"/>
      <c r="E151" s="7"/>
      <c r="F151" s="7"/>
      <c r="I151" s="16" t="str">
        <f t="shared" si="43"/>
        <v/>
      </c>
      <c r="Q151">
        <f t="shared" si="33"/>
        <v>0</v>
      </c>
      <c r="R151">
        <f t="shared" si="35"/>
        <v>2</v>
      </c>
      <c r="S151">
        <f t="shared" si="36"/>
        <v>2</v>
      </c>
      <c r="T151">
        <f t="shared" si="37"/>
        <v>5</v>
      </c>
      <c r="U151">
        <f t="shared" si="34"/>
        <v>1</v>
      </c>
      <c r="W151">
        <f t="shared" si="42"/>
        <v>9999.0082999999413</v>
      </c>
      <c r="Y151">
        <f t="shared" si="38"/>
        <v>5.0010199999999614</v>
      </c>
      <c r="Z151">
        <f t="shared" si="38"/>
        <v>1.000920000000006</v>
      </c>
      <c r="AA151" t="str">
        <f t="shared" si="39"/>
        <v/>
      </c>
      <c r="AB151" t="str">
        <f t="shared" si="31"/>
        <v/>
      </c>
    </row>
    <row r="152" spans="1:28" x14ac:dyDescent="0.2">
      <c r="A152">
        <f t="shared" si="40"/>
        <v>145</v>
      </c>
      <c r="B152">
        <f t="shared" si="41"/>
        <v>289</v>
      </c>
      <c r="C152" s="5"/>
      <c r="D152" s="6"/>
      <c r="E152" s="7"/>
      <c r="F152" s="7"/>
      <c r="I152" s="16" t="str">
        <f t="shared" si="43"/>
        <v/>
      </c>
      <c r="Q152">
        <f t="shared" si="33"/>
        <v>0</v>
      </c>
      <c r="R152">
        <f t="shared" si="35"/>
        <v>2</v>
      </c>
      <c r="S152">
        <f t="shared" si="36"/>
        <v>2</v>
      </c>
      <c r="T152">
        <f t="shared" si="37"/>
        <v>5</v>
      </c>
      <c r="U152">
        <f t="shared" si="34"/>
        <v>1</v>
      </c>
      <c r="W152">
        <f t="shared" si="42"/>
        <v>9999.0083999999406</v>
      </c>
      <c r="Y152">
        <f t="shared" si="38"/>
        <v>5.001029999999961</v>
      </c>
      <c r="Z152">
        <f t="shared" si="38"/>
        <v>1.0009300000000061</v>
      </c>
      <c r="AA152" t="str">
        <f t="shared" si="39"/>
        <v/>
      </c>
      <c r="AB152" t="str">
        <f t="shared" si="31"/>
        <v/>
      </c>
    </row>
    <row r="153" spans="1:28" x14ac:dyDescent="0.2">
      <c r="A153">
        <f t="shared" si="40"/>
        <v>146</v>
      </c>
      <c r="B153">
        <f t="shared" si="41"/>
        <v>291</v>
      </c>
      <c r="C153" s="5"/>
      <c r="D153" s="6"/>
      <c r="E153" s="7"/>
      <c r="F153" s="7"/>
      <c r="I153" s="16" t="str">
        <f t="shared" si="43"/>
        <v/>
      </c>
      <c r="Q153">
        <f t="shared" si="33"/>
        <v>0</v>
      </c>
      <c r="R153">
        <f t="shared" si="35"/>
        <v>2</v>
      </c>
      <c r="S153">
        <f t="shared" si="36"/>
        <v>2</v>
      </c>
      <c r="T153">
        <f t="shared" si="37"/>
        <v>5</v>
      </c>
      <c r="U153">
        <f t="shared" si="34"/>
        <v>1</v>
      </c>
      <c r="W153">
        <f t="shared" si="42"/>
        <v>9999.0084999999399</v>
      </c>
      <c r="Y153">
        <f t="shared" ref="Y153:Z168" si="44">IF(T153-T152=0,Y152+0.00001,T153)</f>
        <v>5.0010399999999606</v>
      </c>
      <c r="Z153">
        <f t="shared" si="44"/>
        <v>1.0009400000000062</v>
      </c>
      <c r="AA153" t="str">
        <f t="shared" si="39"/>
        <v/>
      </c>
      <c r="AB153" t="str">
        <f t="shared" si="31"/>
        <v/>
      </c>
    </row>
    <row r="154" spans="1:28" x14ac:dyDescent="0.2">
      <c r="A154">
        <f t="shared" si="40"/>
        <v>147</v>
      </c>
      <c r="B154">
        <f t="shared" si="41"/>
        <v>293</v>
      </c>
      <c r="C154" s="5"/>
      <c r="D154" s="6"/>
      <c r="E154" s="7"/>
      <c r="F154" s="7"/>
      <c r="I154" s="16" t="str">
        <f t="shared" si="43"/>
        <v/>
      </c>
      <c r="Q154">
        <f t="shared" si="33"/>
        <v>0</v>
      </c>
      <c r="R154">
        <f t="shared" si="35"/>
        <v>2</v>
      </c>
      <c r="S154">
        <f t="shared" si="36"/>
        <v>2</v>
      </c>
      <c r="T154">
        <f t="shared" si="37"/>
        <v>5</v>
      </c>
      <c r="U154">
        <f t="shared" si="34"/>
        <v>1</v>
      </c>
      <c r="W154">
        <f t="shared" si="42"/>
        <v>9999.0085999999392</v>
      </c>
      <c r="Y154">
        <f t="shared" si="44"/>
        <v>5.0010499999999602</v>
      </c>
      <c r="Z154">
        <f t="shared" si="44"/>
        <v>1.0009500000000062</v>
      </c>
      <c r="AA154" t="str">
        <f t="shared" si="39"/>
        <v/>
      </c>
      <c r="AB154" t="str">
        <f t="shared" si="31"/>
        <v/>
      </c>
    </row>
    <row r="155" spans="1:28" x14ac:dyDescent="0.2">
      <c r="A155">
        <f t="shared" si="40"/>
        <v>148</v>
      </c>
      <c r="B155">
        <f t="shared" si="41"/>
        <v>295</v>
      </c>
      <c r="C155" s="5"/>
      <c r="D155" s="6"/>
      <c r="E155" s="7"/>
      <c r="F155" s="7"/>
      <c r="I155" s="16" t="str">
        <f t="shared" si="43"/>
        <v/>
      </c>
      <c r="Q155">
        <f t="shared" si="33"/>
        <v>0</v>
      </c>
      <c r="R155">
        <f t="shared" si="35"/>
        <v>2</v>
      </c>
      <c r="S155">
        <f t="shared" si="36"/>
        <v>2</v>
      </c>
      <c r="T155">
        <f t="shared" si="37"/>
        <v>5</v>
      </c>
      <c r="U155">
        <f t="shared" si="34"/>
        <v>1</v>
      </c>
      <c r="W155">
        <f t="shared" si="42"/>
        <v>9999.0086999999385</v>
      </c>
      <c r="Y155">
        <f t="shared" si="44"/>
        <v>5.0010599999999599</v>
      </c>
      <c r="Z155">
        <f t="shared" si="44"/>
        <v>1.0009600000000063</v>
      </c>
      <c r="AA155" t="str">
        <f t="shared" si="39"/>
        <v/>
      </c>
      <c r="AB155" t="str">
        <f t="shared" si="31"/>
        <v/>
      </c>
    </row>
    <row r="156" spans="1:28" x14ac:dyDescent="0.2">
      <c r="A156">
        <f t="shared" si="40"/>
        <v>149</v>
      </c>
      <c r="B156">
        <f t="shared" si="41"/>
        <v>297</v>
      </c>
      <c r="C156" s="5"/>
      <c r="D156" s="6"/>
      <c r="E156" s="7"/>
      <c r="F156" s="7"/>
      <c r="I156" s="16" t="str">
        <f t="shared" si="43"/>
        <v/>
      </c>
      <c r="Q156">
        <f t="shared" si="33"/>
        <v>0</v>
      </c>
      <c r="R156">
        <f t="shared" si="35"/>
        <v>2</v>
      </c>
      <c r="S156">
        <f t="shared" si="36"/>
        <v>2</v>
      </c>
      <c r="T156">
        <f t="shared" si="37"/>
        <v>5</v>
      </c>
      <c r="U156">
        <f t="shared" si="34"/>
        <v>1</v>
      </c>
      <c r="W156">
        <f t="shared" si="42"/>
        <v>9999.0087999999378</v>
      </c>
      <c r="Y156">
        <f t="shared" si="44"/>
        <v>5.0010699999999595</v>
      </c>
      <c r="Z156">
        <f t="shared" si="44"/>
        <v>1.0009700000000064</v>
      </c>
      <c r="AA156" t="str">
        <f t="shared" si="39"/>
        <v/>
      </c>
      <c r="AB156" t="str">
        <f t="shared" si="31"/>
        <v/>
      </c>
    </row>
    <row r="157" spans="1:28" x14ac:dyDescent="0.2">
      <c r="A157">
        <f t="shared" si="40"/>
        <v>150</v>
      </c>
      <c r="B157">
        <f t="shared" si="41"/>
        <v>299</v>
      </c>
      <c r="C157" s="5"/>
      <c r="D157" s="6"/>
      <c r="E157" s="7"/>
      <c r="F157" s="7"/>
      <c r="I157" s="16" t="str">
        <f t="shared" si="43"/>
        <v/>
      </c>
      <c r="Q157">
        <f t="shared" si="33"/>
        <v>0</v>
      </c>
      <c r="R157">
        <f t="shared" si="35"/>
        <v>2</v>
      </c>
      <c r="S157">
        <f t="shared" si="36"/>
        <v>2</v>
      </c>
      <c r="T157">
        <f t="shared" si="37"/>
        <v>5</v>
      </c>
      <c r="U157">
        <f t="shared" si="34"/>
        <v>1</v>
      </c>
      <c r="W157">
        <f t="shared" si="42"/>
        <v>9999.0088999999371</v>
      </c>
      <c r="Y157">
        <f t="shared" si="44"/>
        <v>5.0010799999999591</v>
      </c>
      <c r="Z157">
        <f t="shared" si="44"/>
        <v>1.0009800000000064</v>
      </c>
      <c r="AA157" t="str">
        <f t="shared" si="39"/>
        <v/>
      </c>
      <c r="AB157" t="str">
        <f t="shared" si="31"/>
        <v/>
      </c>
    </row>
    <row r="158" spans="1:28" x14ac:dyDescent="0.2">
      <c r="A158">
        <f t="shared" si="40"/>
        <v>151</v>
      </c>
      <c r="B158">
        <f t="shared" si="41"/>
        <v>301</v>
      </c>
      <c r="C158" s="5"/>
      <c r="D158" s="6"/>
      <c r="E158" s="7"/>
      <c r="F158" s="7"/>
      <c r="I158" s="16" t="str">
        <f t="shared" si="43"/>
        <v/>
      </c>
      <c r="Q158">
        <f t="shared" si="33"/>
        <v>0</v>
      </c>
      <c r="R158">
        <f t="shared" si="35"/>
        <v>2</v>
      </c>
      <c r="S158">
        <f t="shared" si="36"/>
        <v>2</v>
      </c>
      <c r="T158">
        <f t="shared" si="37"/>
        <v>5</v>
      </c>
      <c r="U158">
        <f t="shared" si="34"/>
        <v>1</v>
      </c>
      <c r="W158">
        <f t="shared" si="42"/>
        <v>9999.0089999999363</v>
      </c>
      <c r="Y158">
        <f t="shared" si="44"/>
        <v>5.0010899999999587</v>
      </c>
      <c r="Z158">
        <f t="shared" si="44"/>
        <v>1.0009900000000065</v>
      </c>
      <c r="AA158" t="str">
        <f t="shared" si="39"/>
        <v/>
      </c>
      <c r="AB158" t="str">
        <f t="shared" si="31"/>
        <v/>
      </c>
    </row>
    <row r="159" spans="1:28" x14ac:dyDescent="0.2">
      <c r="A159">
        <f t="shared" si="40"/>
        <v>152</v>
      </c>
      <c r="B159">
        <f t="shared" si="41"/>
        <v>303</v>
      </c>
      <c r="C159" s="5"/>
      <c r="D159" s="6"/>
      <c r="E159" s="7"/>
      <c r="F159" s="7"/>
      <c r="I159" s="16" t="str">
        <f t="shared" si="43"/>
        <v/>
      </c>
      <c r="Q159">
        <f t="shared" si="33"/>
        <v>0</v>
      </c>
      <c r="R159">
        <f t="shared" si="35"/>
        <v>2</v>
      </c>
      <c r="S159">
        <f t="shared" si="36"/>
        <v>2</v>
      </c>
      <c r="T159">
        <f t="shared" si="37"/>
        <v>5</v>
      </c>
      <c r="U159">
        <f t="shared" si="34"/>
        <v>1</v>
      </c>
      <c r="W159">
        <f t="shared" si="42"/>
        <v>9999.0090999999356</v>
      </c>
      <c r="Y159">
        <f t="shared" si="44"/>
        <v>5.0010999999999584</v>
      </c>
      <c r="Z159">
        <f t="shared" si="44"/>
        <v>1.0010000000000066</v>
      </c>
      <c r="AA159" t="str">
        <f t="shared" si="39"/>
        <v/>
      </c>
      <c r="AB159" t="str">
        <f t="shared" si="31"/>
        <v/>
      </c>
    </row>
    <row r="160" spans="1:28" x14ac:dyDescent="0.2">
      <c r="A160">
        <f t="shared" si="40"/>
        <v>153</v>
      </c>
      <c r="B160">
        <f t="shared" si="41"/>
        <v>305</v>
      </c>
      <c r="C160" s="5"/>
      <c r="D160" s="6"/>
      <c r="E160" s="7"/>
      <c r="F160" s="7"/>
      <c r="I160" s="16" t="str">
        <f t="shared" si="43"/>
        <v/>
      </c>
      <c r="Q160">
        <f t="shared" si="33"/>
        <v>0</v>
      </c>
      <c r="R160">
        <f t="shared" si="35"/>
        <v>2</v>
      </c>
      <c r="S160">
        <f t="shared" si="36"/>
        <v>2</v>
      </c>
      <c r="T160">
        <f t="shared" si="37"/>
        <v>5</v>
      </c>
      <c r="U160">
        <f t="shared" si="34"/>
        <v>1</v>
      </c>
      <c r="W160">
        <f t="shared" si="42"/>
        <v>9999.0091999999349</v>
      </c>
      <c r="Y160">
        <f t="shared" si="44"/>
        <v>5.001109999999958</v>
      </c>
      <c r="Z160">
        <f t="shared" si="44"/>
        <v>1.0010100000000066</v>
      </c>
      <c r="AA160" t="str">
        <f t="shared" si="39"/>
        <v/>
      </c>
      <c r="AB160" t="str">
        <f t="shared" si="31"/>
        <v/>
      </c>
    </row>
    <row r="161" spans="1:28" x14ac:dyDescent="0.2">
      <c r="A161">
        <f t="shared" si="40"/>
        <v>154</v>
      </c>
      <c r="B161">
        <f t="shared" si="41"/>
        <v>307</v>
      </c>
      <c r="C161" s="5"/>
      <c r="D161" s="6"/>
      <c r="E161" s="7"/>
      <c r="F161" s="7"/>
      <c r="I161" s="16" t="str">
        <f t="shared" si="43"/>
        <v/>
      </c>
      <c r="Q161">
        <f t="shared" si="33"/>
        <v>0</v>
      </c>
      <c r="R161">
        <f t="shared" si="35"/>
        <v>2</v>
      </c>
      <c r="S161">
        <f t="shared" si="36"/>
        <v>2</v>
      </c>
      <c r="T161">
        <f t="shared" si="37"/>
        <v>5</v>
      </c>
      <c r="U161">
        <f t="shared" si="34"/>
        <v>1</v>
      </c>
      <c r="W161">
        <f t="shared" si="42"/>
        <v>9999.0092999999342</v>
      </c>
      <c r="Y161">
        <f t="shared" si="44"/>
        <v>5.0011199999999576</v>
      </c>
      <c r="Z161">
        <f t="shared" si="44"/>
        <v>1.0010200000000067</v>
      </c>
      <c r="AA161" t="str">
        <f t="shared" si="39"/>
        <v/>
      </c>
      <c r="AB161" t="str">
        <f t="shared" si="31"/>
        <v/>
      </c>
    </row>
    <row r="162" spans="1:28" x14ac:dyDescent="0.2">
      <c r="A162">
        <f t="shared" si="40"/>
        <v>155</v>
      </c>
      <c r="B162">
        <f t="shared" si="41"/>
        <v>309</v>
      </c>
      <c r="C162" s="5"/>
      <c r="D162" s="6"/>
      <c r="E162" s="7"/>
      <c r="F162" s="7"/>
      <c r="I162" s="16" t="str">
        <f t="shared" si="43"/>
        <v/>
      </c>
      <c r="Q162">
        <f t="shared" si="33"/>
        <v>0</v>
      </c>
      <c r="R162">
        <f t="shared" si="35"/>
        <v>2</v>
      </c>
      <c r="S162">
        <f t="shared" si="36"/>
        <v>2</v>
      </c>
      <c r="T162">
        <f t="shared" si="37"/>
        <v>5</v>
      </c>
      <c r="U162">
        <f t="shared" si="34"/>
        <v>1</v>
      </c>
      <c r="W162">
        <f t="shared" si="42"/>
        <v>9999.0093999999335</v>
      </c>
      <c r="Y162">
        <f t="shared" si="44"/>
        <v>5.0011299999999572</v>
      </c>
      <c r="Z162">
        <f t="shared" si="44"/>
        <v>1.0010300000000067</v>
      </c>
      <c r="AA162" t="str">
        <f t="shared" si="39"/>
        <v/>
      </c>
      <c r="AB162" t="str">
        <f t="shared" si="31"/>
        <v/>
      </c>
    </row>
    <row r="163" spans="1:28" x14ac:dyDescent="0.2">
      <c r="A163">
        <f t="shared" si="40"/>
        <v>156</v>
      </c>
      <c r="B163">
        <f t="shared" si="41"/>
        <v>311</v>
      </c>
      <c r="C163" s="5"/>
      <c r="D163" s="6"/>
      <c r="E163" s="7"/>
      <c r="F163" s="7"/>
      <c r="I163" s="16" t="str">
        <f t="shared" si="43"/>
        <v/>
      </c>
      <c r="Q163">
        <f t="shared" si="33"/>
        <v>0</v>
      </c>
      <c r="R163">
        <f t="shared" si="35"/>
        <v>2</v>
      </c>
      <c r="S163">
        <f t="shared" si="36"/>
        <v>2</v>
      </c>
      <c r="T163">
        <f t="shared" si="37"/>
        <v>5</v>
      </c>
      <c r="U163">
        <f t="shared" si="34"/>
        <v>1</v>
      </c>
      <c r="W163">
        <f t="shared" si="42"/>
        <v>9999.0094999999328</v>
      </c>
      <c r="Y163">
        <f t="shared" si="44"/>
        <v>5.0011399999999568</v>
      </c>
      <c r="Z163">
        <f t="shared" si="44"/>
        <v>1.0010400000000068</v>
      </c>
      <c r="AA163" t="str">
        <f t="shared" si="39"/>
        <v/>
      </c>
      <c r="AB163" t="str">
        <f t="shared" si="31"/>
        <v/>
      </c>
    </row>
    <row r="164" spans="1:28" x14ac:dyDescent="0.2">
      <c r="A164">
        <f t="shared" si="40"/>
        <v>157</v>
      </c>
      <c r="B164">
        <f t="shared" si="41"/>
        <v>313</v>
      </c>
      <c r="C164" s="5"/>
      <c r="D164" s="6"/>
      <c r="E164" s="7"/>
      <c r="F164" s="7"/>
      <c r="I164" s="16" t="str">
        <f t="shared" si="43"/>
        <v/>
      </c>
      <c r="Q164">
        <f t="shared" si="33"/>
        <v>0</v>
      </c>
      <c r="R164">
        <f t="shared" si="35"/>
        <v>2</v>
      </c>
      <c r="S164">
        <f t="shared" si="36"/>
        <v>2</v>
      </c>
      <c r="T164">
        <f t="shared" si="37"/>
        <v>5</v>
      </c>
      <c r="U164">
        <f t="shared" si="34"/>
        <v>1</v>
      </c>
      <c r="W164">
        <f t="shared" si="42"/>
        <v>9999.0095999999321</v>
      </c>
      <c r="Y164">
        <f t="shared" si="44"/>
        <v>5.0011499999999565</v>
      </c>
      <c r="Z164">
        <f t="shared" si="44"/>
        <v>1.0010500000000069</v>
      </c>
      <c r="AA164" t="str">
        <f t="shared" si="39"/>
        <v/>
      </c>
      <c r="AB164" t="str">
        <f t="shared" si="31"/>
        <v/>
      </c>
    </row>
    <row r="165" spans="1:28" x14ac:dyDescent="0.2">
      <c r="A165">
        <f t="shared" si="40"/>
        <v>158</v>
      </c>
      <c r="B165">
        <f t="shared" si="41"/>
        <v>315</v>
      </c>
      <c r="C165" s="5"/>
      <c r="D165" s="6"/>
      <c r="E165" s="7"/>
      <c r="F165" s="7"/>
      <c r="I165" s="16" t="str">
        <f t="shared" si="43"/>
        <v/>
      </c>
      <c r="Q165">
        <f t="shared" si="33"/>
        <v>0</v>
      </c>
      <c r="R165">
        <f t="shared" si="35"/>
        <v>2</v>
      </c>
      <c r="S165">
        <f t="shared" si="36"/>
        <v>2</v>
      </c>
      <c r="T165">
        <f t="shared" si="37"/>
        <v>5</v>
      </c>
      <c r="U165">
        <f t="shared" si="34"/>
        <v>1</v>
      </c>
      <c r="W165">
        <f t="shared" si="42"/>
        <v>9999.0096999999314</v>
      </c>
      <c r="Y165">
        <f t="shared" si="44"/>
        <v>5.0011599999999561</v>
      </c>
      <c r="Z165">
        <f t="shared" si="44"/>
        <v>1.0010600000000069</v>
      </c>
      <c r="AA165" t="str">
        <f t="shared" si="39"/>
        <v/>
      </c>
      <c r="AB165" t="str">
        <f t="shared" si="31"/>
        <v/>
      </c>
    </row>
    <row r="166" spans="1:28" x14ac:dyDescent="0.2">
      <c r="A166">
        <f t="shared" si="40"/>
        <v>159</v>
      </c>
      <c r="B166">
        <f t="shared" si="41"/>
        <v>317</v>
      </c>
      <c r="C166" s="5"/>
      <c r="D166" s="6"/>
      <c r="E166" s="7"/>
      <c r="F166" s="7"/>
      <c r="I166" s="16" t="str">
        <f t="shared" si="43"/>
        <v/>
      </c>
      <c r="Q166">
        <f t="shared" si="33"/>
        <v>0</v>
      </c>
      <c r="R166">
        <f t="shared" si="35"/>
        <v>2</v>
      </c>
      <c r="S166">
        <f t="shared" si="36"/>
        <v>2</v>
      </c>
      <c r="T166">
        <f t="shared" si="37"/>
        <v>5</v>
      </c>
      <c r="U166">
        <f t="shared" si="34"/>
        <v>1</v>
      </c>
      <c r="W166">
        <f t="shared" si="42"/>
        <v>9999.0097999999307</v>
      </c>
      <c r="Y166">
        <f t="shared" si="44"/>
        <v>5.0011699999999557</v>
      </c>
      <c r="Z166">
        <f t="shared" si="44"/>
        <v>1.001070000000007</v>
      </c>
      <c r="AA166" t="str">
        <f t="shared" si="39"/>
        <v/>
      </c>
      <c r="AB166" t="str">
        <f t="shared" si="31"/>
        <v/>
      </c>
    </row>
    <row r="167" spans="1:28" x14ac:dyDescent="0.2">
      <c r="A167">
        <f t="shared" si="40"/>
        <v>160</v>
      </c>
      <c r="B167">
        <f t="shared" si="41"/>
        <v>319</v>
      </c>
      <c r="C167" s="5"/>
      <c r="D167" s="6"/>
      <c r="E167" s="7"/>
      <c r="F167" s="7"/>
      <c r="I167" s="16" t="str">
        <f t="shared" si="43"/>
        <v/>
      </c>
      <c r="Q167">
        <f t="shared" si="33"/>
        <v>0</v>
      </c>
      <c r="R167">
        <f t="shared" si="35"/>
        <v>2</v>
      </c>
      <c r="S167">
        <f t="shared" si="36"/>
        <v>2</v>
      </c>
      <c r="T167">
        <f t="shared" si="37"/>
        <v>5</v>
      </c>
      <c r="U167">
        <f t="shared" si="34"/>
        <v>1</v>
      </c>
      <c r="W167">
        <f t="shared" si="42"/>
        <v>9999.00989999993</v>
      </c>
      <c r="Y167">
        <f t="shared" si="44"/>
        <v>5.0011799999999553</v>
      </c>
      <c r="Z167">
        <f t="shared" si="44"/>
        <v>1.0010800000000071</v>
      </c>
      <c r="AA167" t="str">
        <f t="shared" si="39"/>
        <v/>
      </c>
      <c r="AB167" t="str">
        <f t="shared" si="31"/>
        <v/>
      </c>
    </row>
    <row r="168" spans="1:28" x14ac:dyDescent="0.2">
      <c r="A168">
        <f t="shared" si="40"/>
        <v>161</v>
      </c>
      <c r="B168">
        <f t="shared" si="41"/>
        <v>321</v>
      </c>
      <c r="C168" s="5"/>
      <c r="D168" s="6"/>
      <c r="E168" s="7"/>
      <c r="F168" s="7"/>
      <c r="I168" s="16" t="str">
        <f t="shared" si="43"/>
        <v/>
      </c>
      <c r="Q168">
        <f t="shared" si="33"/>
        <v>0</v>
      </c>
      <c r="R168">
        <f t="shared" si="35"/>
        <v>2</v>
      </c>
      <c r="S168">
        <f t="shared" si="36"/>
        <v>2</v>
      </c>
      <c r="T168">
        <f t="shared" si="37"/>
        <v>5</v>
      </c>
      <c r="U168">
        <f t="shared" si="34"/>
        <v>1</v>
      </c>
      <c r="W168">
        <f t="shared" si="42"/>
        <v>9999.0099999999293</v>
      </c>
      <c r="Y168">
        <f t="shared" si="44"/>
        <v>5.0011899999999549</v>
      </c>
      <c r="Z168">
        <f t="shared" si="44"/>
        <v>1.0010900000000071</v>
      </c>
      <c r="AA168" t="str">
        <f t="shared" si="39"/>
        <v/>
      </c>
      <c r="AB168" t="str">
        <f t="shared" si="31"/>
        <v/>
      </c>
    </row>
    <row r="169" spans="1:28" x14ac:dyDescent="0.2">
      <c r="A169">
        <f t="shared" si="40"/>
        <v>162</v>
      </c>
      <c r="B169">
        <f t="shared" si="41"/>
        <v>323</v>
      </c>
      <c r="C169" s="5"/>
      <c r="D169" s="6"/>
      <c r="E169" s="7"/>
      <c r="F169" s="7"/>
      <c r="I169" s="16" t="str">
        <f t="shared" si="43"/>
        <v/>
      </c>
      <c r="Q169">
        <f t="shared" si="33"/>
        <v>0</v>
      </c>
      <c r="R169">
        <f t="shared" si="35"/>
        <v>2</v>
      </c>
      <c r="S169">
        <f t="shared" si="36"/>
        <v>2</v>
      </c>
      <c r="T169">
        <f t="shared" si="37"/>
        <v>5</v>
      </c>
      <c r="U169">
        <f t="shared" si="34"/>
        <v>1</v>
      </c>
      <c r="W169">
        <f t="shared" si="42"/>
        <v>9999.0100999999286</v>
      </c>
      <c r="Y169">
        <f t="shared" ref="Y169:Z184" si="45">IF(T169-T168=0,Y168+0.00001,T169)</f>
        <v>5.0011999999999546</v>
      </c>
      <c r="Z169">
        <f t="shared" si="45"/>
        <v>1.0011000000000072</v>
      </c>
      <c r="AA169" t="str">
        <f t="shared" si="39"/>
        <v/>
      </c>
      <c r="AB169" t="str">
        <f t="shared" si="31"/>
        <v/>
      </c>
    </row>
    <row r="170" spans="1:28" x14ac:dyDescent="0.2">
      <c r="A170">
        <f t="shared" si="40"/>
        <v>163</v>
      </c>
      <c r="B170">
        <f t="shared" si="41"/>
        <v>325</v>
      </c>
      <c r="C170" s="5"/>
      <c r="D170" s="6"/>
      <c r="E170" s="7"/>
      <c r="F170" s="7"/>
      <c r="I170" s="16" t="str">
        <f t="shared" si="43"/>
        <v/>
      </c>
      <c r="Q170">
        <f t="shared" si="33"/>
        <v>0</v>
      </c>
      <c r="R170">
        <f t="shared" si="35"/>
        <v>2</v>
      </c>
      <c r="S170">
        <f t="shared" si="36"/>
        <v>2</v>
      </c>
      <c r="T170">
        <f t="shared" si="37"/>
        <v>5</v>
      </c>
      <c r="U170">
        <f t="shared" si="34"/>
        <v>1</v>
      </c>
      <c r="W170">
        <f t="shared" si="42"/>
        <v>9999.0101999999279</v>
      </c>
      <c r="Y170">
        <f t="shared" si="45"/>
        <v>5.0012099999999542</v>
      </c>
      <c r="Z170">
        <f t="shared" si="45"/>
        <v>1.0011100000000073</v>
      </c>
      <c r="AA170" t="str">
        <f t="shared" si="39"/>
        <v/>
      </c>
      <c r="AB170" t="str">
        <f t="shared" si="31"/>
        <v/>
      </c>
    </row>
    <row r="171" spans="1:28" x14ac:dyDescent="0.2">
      <c r="A171">
        <f t="shared" si="40"/>
        <v>164</v>
      </c>
      <c r="B171">
        <f t="shared" si="41"/>
        <v>327</v>
      </c>
      <c r="C171" s="5"/>
      <c r="D171" s="6"/>
      <c r="E171" s="7"/>
      <c r="F171" s="7"/>
      <c r="I171" s="16" t="str">
        <f t="shared" si="43"/>
        <v/>
      </c>
      <c r="Q171">
        <f t="shared" si="33"/>
        <v>0</v>
      </c>
      <c r="R171">
        <f t="shared" si="35"/>
        <v>2</v>
      </c>
      <c r="S171">
        <f t="shared" si="36"/>
        <v>2</v>
      </c>
      <c r="T171">
        <f t="shared" si="37"/>
        <v>5</v>
      </c>
      <c r="U171">
        <f t="shared" si="34"/>
        <v>1</v>
      </c>
      <c r="W171">
        <f t="shared" si="42"/>
        <v>9999.0102999999272</v>
      </c>
      <c r="Y171">
        <f t="shared" si="45"/>
        <v>5.0012199999999538</v>
      </c>
      <c r="Z171">
        <f t="shared" si="45"/>
        <v>1.0011200000000073</v>
      </c>
      <c r="AA171" t="str">
        <f t="shared" si="39"/>
        <v/>
      </c>
      <c r="AB171" t="str">
        <f t="shared" si="31"/>
        <v/>
      </c>
    </row>
    <row r="172" spans="1:28" x14ac:dyDescent="0.2">
      <c r="A172">
        <f t="shared" si="40"/>
        <v>165</v>
      </c>
      <c r="B172">
        <f t="shared" si="41"/>
        <v>329</v>
      </c>
      <c r="C172" s="5"/>
      <c r="D172" s="6"/>
      <c r="E172" s="7"/>
      <c r="F172" s="7"/>
      <c r="I172" s="16" t="str">
        <f t="shared" si="43"/>
        <v/>
      </c>
      <c r="Q172">
        <f t="shared" si="33"/>
        <v>0</v>
      </c>
      <c r="R172">
        <f t="shared" si="35"/>
        <v>2</v>
      </c>
      <c r="S172">
        <f t="shared" si="36"/>
        <v>2</v>
      </c>
      <c r="T172">
        <f t="shared" si="37"/>
        <v>5</v>
      </c>
      <c r="U172">
        <f t="shared" si="34"/>
        <v>1</v>
      </c>
      <c r="W172">
        <f t="shared" si="42"/>
        <v>9999.0103999999264</v>
      </c>
      <c r="Y172">
        <f t="shared" si="45"/>
        <v>5.0012299999999534</v>
      </c>
      <c r="Z172">
        <f t="shared" si="45"/>
        <v>1.0011300000000074</v>
      </c>
      <c r="AA172" t="str">
        <f t="shared" si="39"/>
        <v/>
      </c>
      <c r="AB172" t="str">
        <f t="shared" si="31"/>
        <v/>
      </c>
    </row>
    <row r="173" spans="1:28" x14ac:dyDescent="0.2">
      <c r="A173">
        <f t="shared" si="40"/>
        <v>166</v>
      </c>
      <c r="B173">
        <f t="shared" si="41"/>
        <v>331</v>
      </c>
      <c r="C173" s="5"/>
      <c r="D173" s="6"/>
      <c r="E173" s="7"/>
      <c r="F173" s="7"/>
      <c r="I173" s="16" t="str">
        <f t="shared" si="43"/>
        <v/>
      </c>
      <c r="Q173">
        <f t="shared" si="33"/>
        <v>0</v>
      </c>
      <c r="R173">
        <f t="shared" si="35"/>
        <v>2</v>
      </c>
      <c r="S173">
        <f t="shared" si="36"/>
        <v>2</v>
      </c>
      <c r="T173">
        <f t="shared" si="37"/>
        <v>5</v>
      </c>
      <c r="U173">
        <f t="shared" si="34"/>
        <v>1</v>
      </c>
      <c r="W173">
        <f t="shared" si="42"/>
        <v>9999.0104999999257</v>
      </c>
      <c r="Y173">
        <f t="shared" si="45"/>
        <v>5.0012399999999531</v>
      </c>
      <c r="Z173">
        <f t="shared" si="45"/>
        <v>1.0011400000000075</v>
      </c>
      <c r="AA173" t="str">
        <f t="shared" si="39"/>
        <v/>
      </c>
      <c r="AB173" t="str">
        <f t="shared" si="31"/>
        <v/>
      </c>
    </row>
    <row r="174" spans="1:28" x14ac:dyDescent="0.2">
      <c r="A174">
        <f t="shared" si="40"/>
        <v>167</v>
      </c>
      <c r="B174">
        <f t="shared" si="41"/>
        <v>333</v>
      </c>
      <c r="C174" s="5"/>
      <c r="D174" s="6"/>
      <c r="E174" s="7"/>
      <c r="F174" s="7"/>
      <c r="I174" s="16" t="str">
        <f t="shared" si="43"/>
        <v/>
      </c>
      <c r="Q174">
        <f t="shared" si="33"/>
        <v>0</v>
      </c>
      <c r="R174">
        <f t="shared" si="35"/>
        <v>2</v>
      </c>
      <c r="S174">
        <f t="shared" si="36"/>
        <v>2</v>
      </c>
      <c r="T174">
        <f t="shared" si="37"/>
        <v>5</v>
      </c>
      <c r="U174">
        <f t="shared" si="34"/>
        <v>1</v>
      </c>
      <c r="W174">
        <f t="shared" si="42"/>
        <v>9999.010599999925</v>
      </c>
      <c r="Y174">
        <f t="shared" si="45"/>
        <v>5.0012499999999527</v>
      </c>
      <c r="Z174">
        <f t="shared" si="45"/>
        <v>1.0011500000000075</v>
      </c>
      <c r="AA174" t="str">
        <f t="shared" si="39"/>
        <v/>
      </c>
      <c r="AB174" t="str">
        <f t="shared" ref="AB174:AB237" si="46">IF(U174-U173=0,"",D174)</f>
        <v/>
      </c>
    </row>
    <row r="175" spans="1:28" x14ac:dyDescent="0.2">
      <c r="A175">
        <f t="shared" si="40"/>
        <v>168</v>
      </c>
      <c r="B175">
        <f t="shared" si="41"/>
        <v>335</v>
      </c>
      <c r="C175" s="5"/>
      <c r="D175" s="6"/>
      <c r="E175" s="7"/>
      <c r="F175" s="7"/>
      <c r="I175" s="16" t="str">
        <f t="shared" si="43"/>
        <v/>
      </c>
      <c r="Q175">
        <f t="shared" si="33"/>
        <v>0</v>
      </c>
      <c r="R175">
        <f t="shared" si="35"/>
        <v>2</v>
      </c>
      <c r="S175">
        <f t="shared" si="36"/>
        <v>2</v>
      </c>
      <c r="T175">
        <f t="shared" si="37"/>
        <v>5</v>
      </c>
      <c r="U175">
        <f t="shared" si="34"/>
        <v>1</v>
      </c>
      <c r="W175">
        <f t="shared" si="42"/>
        <v>9999.0106999999243</v>
      </c>
      <c r="Y175">
        <f t="shared" si="45"/>
        <v>5.0012599999999523</v>
      </c>
      <c r="Z175">
        <f t="shared" si="45"/>
        <v>1.0011600000000076</v>
      </c>
      <c r="AA175" t="str">
        <f t="shared" si="39"/>
        <v/>
      </c>
      <c r="AB175" t="str">
        <f t="shared" si="46"/>
        <v/>
      </c>
    </row>
    <row r="176" spans="1:28" x14ac:dyDescent="0.2">
      <c r="A176">
        <f t="shared" si="40"/>
        <v>169</v>
      </c>
      <c r="B176">
        <f t="shared" si="41"/>
        <v>337</v>
      </c>
      <c r="C176" s="5"/>
      <c r="D176" s="6"/>
      <c r="E176" s="7"/>
      <c r="F176" s="7"/>
      <c r="I176" s="16" t="str">
        <f t="shared" si="43"/>
        <v/>
      </c>
      <c r="Q176">
        <f t="shared" si="33"/>
        <v>0</v>
      </c>
      <c r="R176">
        <f t="shared" si="35"/>
        <v>2</v>
      </c>
      <c r="S176">
        <f t="shared" si="36"/>
        <v>2</v>
      </c>
      <c r="T176">
        <f t="shared" si="37"/>
        <v>5</v>
      </c>
      <c r="U176">
        <f t="shared" si="34"/>
        <v>1</v>
      </c>
      <c r="W176">
        <f t="shared" si="42"/>
        <v>9999.0107999999236</v>
      </c>
      <c r="Y176">
        <f t="shared" si="45"/>
        <v>5.0012699999999519</v>
      </c>
      <c r="Z176">
        <f t="shared" si="45"/>
        <v>1.0011700000000077</v>
      </c>
      <c r="AA176" t="str">
        <f t="shared" si="39"/>
        <v/>
      </c>
      <c r="AB176" t="str">
        <f t="shared" si="46"/>
        <v/>
      </c>
    </row>
    <row r="177" spans="1:28" x14ac:dyDescent="0.2">
      <c r="A177">
        <f t="shared" si="40"/>
        <v>170</v>
      </c>
      <c r="B177">
        <f t="shared" si="41"/>
        <v>339</v>
      </c>
      <c r="C177" s="5"/>
      <c r="D177" s="6"/>
      <c r="E177" s="7"/>
      <c r="F177" s="7"/>
      <c r="I177" s="16" t="str">
        <f t="shared" si="43"/>
        <v/>
      </c>
      <c r="Q177">
        <f t="shared" si="33"/>
        <v>0</v>
      </c>
      <c r="R177">
        <f t="shared" si="35"/>
        <v>2</v>
      </c>
      <c r="S177">
        <f t="shared" si="36"/>
        <v>2</v>
      </c>
      <c r="T177">
        <f t="shared" si="37"/>
        <v>5</v>
      </c>
      <c r="U177">
        <f t="shared" si="34"/>
        <v>1</v>
      </c>
      <c r="W177">
        <f t="shared" si="42"/>
        <v>9999.0108999999229</v>
      </c>
      <c r="Y177">
        <f t="shared" si="45"/>
        <v>5.0012799999999515</v>
      </c>
      <c r="Z177">
        <f t="shared" si="45"/>
        <v>1.0011800000000077</v>
      </c>
      <c r="AA177" t="str">
        <f t="shared" si="39"/>
        <v/>
      </c>
      <c r="AB177" t="str">
        <f t="shared" si="46"/>
        <v/>
      </c>
    </row>
    <row r="178" spans="1:28" x14ac:dyDescent="0.2">
      <c r="A178">
        <f t="shared" si="40"/>
        <v>171</v>
      </c>
      <c r="B178">
        <f t="shared" si="41"/>
        <v>341</v>
      </c>
      <c r="C178" s="5"/>
      <c r="D178" s="6"/>
      <c r="E178" s="7"/>
      <c r="F178" s="7"/>
      <c r="I178" s="16" t="str">
        <f t="shared" si="43"/>
        <v/>
      </c>
      <c r="Q178">
        <f t="shared" si="33"/>
        <v>0</v>
      </c>
      <c r="R178">
        <f t="shared" si="35"/>
        <v>2</v>
      </c>
      <c r="S178">
        <f t="shared" si="36"/>
        <v>2</v>
      </c>
      <c r="T178">
        <f t="shared" si="37"/>
        <v>5</v>
      </c>
      <c r="U178">
        <f t="shared" si="34"/>
        <v>1</v>
      </c>
      <c r="W178">
        <f t="shared" si="42"/>
        <v>9999.0109999999222</v>
      </c>
      <c r="Y178">
        <f t="shared" si="45"/>
        <v>5.0012899999999512</v>
      </c>
      <c r="Z178">
        <f t="shared" si="45"/>
        <v>1.0011900000000078</v>
      </c>
      <c r="AA178" t="str">
        <f t="shared" si="39"/>
        <v/>
      </c>
      <c r="AB178" t="str">
        <f t="shared" si="46"/>
        <v/>
      </c>
    </row>
    <row r="179" spans="1:28" x14ac:dyDescent="0.2">
      <c r="A179">
        <f t="shared" si="40"/>
        <v>172</v>
      </c>
      <c r="B179">
        <f t="shared" si="41"/>
        <v>343</v>
      </c>
      <c r="C179" s="5"/>
      <c r="D179" s="6"/>
      <c r="E179" s="7"/>
      <c r="F179" s="7"/>
      <c r="I179" s="16" t="str">
        <f t="shared" si="43"/>
        <v/>
      </c>
      <c r="Q179">
        <f t="shared" si="33"/>
        <v>0</v>
      </c>
      <c r="R179">
        <f t="shared" si="35"/>
        <v>2</v>
      </c>
      <c r="S179">
        <f t="shared" si="36"/>
        <v>2</v>
      </c>
      <c r="T179">
        <f t="shared" si="37"/>
        <v>5</v>
      </c>
      <c r="U179">
        <f t="shared" si="34"/>
        <v>1</v>
      </c>
      <c r="W179">
        <f t="shared" si="42"/>
        <v>9999.0110999999215</v>
      </c>
      <c r="Y179">
        <f t="shared" si="45"/>
        <v>5.0012999999999508</v>
      </c>
      <c r="Z179">
        <f t="shared" si="45"/>
        <v>1.0012000000000079</v>
      </c>
      <c r="AA179" t="str">
        <f t="shared" si="39"/>
        <v/>
      </c>
      <c r="AB179" t="str">
        <f t="shared" si="46"/>
        <v/>
      </c>
    </row>
    <row r="180" spans="1:28" x14ac:dyDescent="0.2">
      <c r="A180">
        <f t="shared" si="40"/>
        <v>173</v>
      </c>
      <c r="B180">
        <f t="shared" si="41"/>
        <v>345</v>
      </c>
      <c r="C180" s="5"/>
      <c r="D180" s="6"/>
      <c r="E180" s="7"/>
      <c r="F180" s="7"/>
      <c r="I180" s="16" t="str">
        <f t="shared" si="43"/>
        <v/>
      </c>
      <c r="Q180">
        <f t="shared" si="33"/>
        <v>0</v>
      </c>
      <c r="R180">
        <f t="shared" si="35"/>
        <v>2</v>
      </c>
      <c r="S180">
        <f t="shared" si="36"/>
        <v>2</v>
      </c>
      <c r="T180">
        <f t="shared" si="37"/>
        <v>5</v>
      </c>
      <c r="U180">
        <f t="shared" si="34"/>
        <v>1</v>
      </c>
      <c r="W180">
        <f t="shared" si="42"/>
        <v>9999.0111999999208</v>
      </c>
      <c r="Y180">
        <f t="shared" si="45"/>
        <v>5.0013099999999504</v>
      </c>
      <c r="Z180">
        <f t="shared" si="45"/>
        <v>1.0012100000000079</v>
      </c>
      <c r="AA180" t="str">
        <f t="shared" si="39"/>
        <v/>
      </c>
      <c r="AB180" t="str">
        <f t="shared" si="46"/>
        <v/>
      </c>
    </row>
    <row r="181" spans="1:28" x14ac:dyDescent="0.2">
      <c r="A181">
        <f t="shared" si="40"/>
        <v>174</v>
      </c>
      <c r="B181">
        <f t="shared" si="41"/>
        <v>347</v>
      </c>
      <c r="C181" s="5"/>
      <c r="D181" s="6"/>
      <c r="E181" s="7"/>
      <c r="F181" s="7"/>
      <c r="I181" s="16" t="str">
        <f t="shared" si="43"/>
        <v/>
      </c>
      <c r="Q181">
        <f t="shared" si="33"/>
        <v>0</v>
      </c>
      <c r="R181">
        <f t="shared" si="35"/>
        <v>2</v>
      </c>
      <c r="S181">
        <f t="shared" si="36"/>
        <v>2</v>
      </c>
      <c r="T181">
        <f t="shared" si="37"/>
        <v>5</v>
      </c>
      <c r="U181">
        <f t="shared" si="34"/>
        <v>1</v>
      </c>
      <c r="W181">
        <f t="shared" si="42"/>
        <v>9999.0112999999201</v>
      </c>
      <c r="Y181">
        <f t="shared" si="45"/>
        <v>5.00131999999995</v>
      </c>
      <c r="Z181">
        <f t="shared" si="45"/>
        <v>1.001220000000008</v>
      </c>
      <c r="AA181" t="str">
        <f t="shared" si="39"/>
        <v/>
      </c>
      <c r="AB181" t="str">
        <f t="shared" si="46"/>
        <v/>
      </c>
    </row>
    <row r="182" spans="1:28" x14ac:dyDescent="0.2">
      <c r="A182">
        <f t="shared" si="40"/>
        <v>175</v>
      </c>
      <c r="B182">
        <f t="shared" si="41"/>
        <v>349</v>
      </c>
      <c r="C182" s="5"/>
      <c r="D182" s="6"/>
      <c r="E182" s="7"/>
      <c r="F182" s="7"/>
      <c r="I182" s="16" t="str">
        <f t="shared" si="43"/>
        <v/>
      </c>
      <c r="Q182">
        <f t="shared" si="33"/>
        <v>0</v>
      </c>
      <c r="R182">
        <f t="shared" si="35"/>
        <v>2</v>
      </c>
      <c r="S182">
        <f t="shared" si="36"/>
        <v>2</v>
      </c>
      <c r="T182">
        <f t="shared" si="37"/>
        <v>5</v>
      </c>
      <c r="U182">
        <f t="shared" si="34"/>
        <v>1</v>
      </c>
      <c r="W182">
        <f t="shared" si="42"/>
        <v>9999.0113999999194</v>
      </c>
      <c r="Y182">
        <f t="shared" si="45"/>
        <v>5.0013299999999496</v>
      </c>
      <c r="Z182">
        <f t="shared" si="45"/>
        <v>1.0012300000000081</v>
      </c>
      <c r="AA182" t="str">
        <f t="shared" si="39"/>
        <v/>
      </c>
      <c r="AB182" t="str">
        <f t="shared" si="46"/>
        <v/>
      </c>
    </row>
    <row r="183" spans="1:28" x14ac:dyDescent="0.2">
      <c r="A183">
        <f t="shared" si="40"/>
        <v>176</v>
      </c>
      <c r="B183">
        <f t="shared" si="41"/>
        <v>351</v>
      </c>
      <c r="C183" s="5"/>
      <c r="D183" s="6"/>
      <c r="E183" s="7"/>
      <c r="F183" s="7"/>
      <c r="I183" s="16" t="str">
        <f t="shared" si="43"/>
        <v/>
      </c>
      <c r="Q183">
        <f t="shared" si="33"/>
        <v>0</v>
      </c>
      <c r="R183">
        <f t="shared" si="35"/>
        <v>2</v>
      </c>
      <c r="S183">
        <f t="shared" si="36"/>
        <v>2</v>
      </c>
      <c r="T183">
        <f t="shared" si="37"/>
        <v>5</v>
      </c>
      <c r="U183">
        <f t="shared" si="34"/>
        <v>1</v>
      </c>
      <c r="W183">
        <f t="shared" si="42"/>
        <v>9999.0114999999187</v>
      </c>
      <c r="Y183">
        <f t="shared" si="45"/>
        <v>5.0013399999999493</v>
      </c>
      <c r="Z183">
        <f t="shared" si="45"/>
        <v>1.0012400000000081</v>
      </c>
      <c r="AA183" t="str">
        <f t="shared" si="39"/>
        <v/>
      </c>
      <c r="AB183" t="str">
        <f t="shared" si="46"/>
        <v/>
      </c>
    </row>
    <row r="184" spans="1:28" x14ac:dyDescent="0.2">
      <c r="A184">
        <f t="shared" si="40"/>
        <v>177</v>
      </c>
      <c r="B184">
        <f t="shared" si="41"/>
        <v>353</v>
      </c>
      <c r="C184" s="5"/>
      <c r="D184" s="6"/>
      <c r="E184" s="7"/>
      <c r="F184" s="7"/>
      <c r="I184" s="16" t="str">
        <f t="shared" si="43"/>
        <v/>
      </c>
      <c r="Q184">
        <f t="shared" si="33"/>
        <v>0</v>
      </c>
      <c r="R184">
        <f t="shared" si="35"/>
        <v>2</v>
      </c>
      <c r="S184">
        <f t="shared" si="36"/>
        <v>2</v>
      </c>
      <c r="T184">
        <f t="shared" si="37"/>
        <v>5</v>
      </c>
      <c r="U184">
        <f t="shared" si="34"/>
        <v>1</v>
      </c>
      <c r="W184">
        <f t="shared" si="42"/>
        <v>9999.011599999918</v>
      </c>
      <c r="Y184">
        <f t="shared" si="45"/>
        <v>5.0013499999999489</v>
      </c>
      <c r="Z184">
        <f t="shared" si="45"/>
        <v>1.0012500000000082</v>
      </c>
      <c r="AA184" t="str">
        <f t="shared" si="39"/>
        <v/>
      </c>
      <c r="AB184" t="str">
        <f t="shared" si="46"/>
        <v/>
      </c>
    </row>
    <row r="185" spans="1:28" x14ac:dyDescent="0.2">
      <c r="A185">
        <f t="shared" si="40"/>
        <v>178</v>
      </c>
      <c r="B185">
        <f t="shared" si="41"/>
        <v>355</v>
      </c>
      <c r="C185" s="5"/>
      <c r="D185" s="6"/>
      <c r="E185" s="7"/>
      <c r="F185" s="7"/>
      <c r="I185" s="16" t="str">
        <f t="shared" si="43"/>
        <v/>
      </c>
      <c r="Q185">
        <f t="shared" si="33"/>
        <v>0</v>
      </c>
      <c r="R185">
        <f t="shared" si="35"/>
        <v>2</v>
      </c>
      <c r="S185">
        <f t="shared" si="36"/>
        <v>2</v>
      </c>
      <c r="T185">
        <f t="shared" si="37"/>
        <v>5</v>
      </c>
      <c r="U185">
        <f t="shared" si="34"/>
        <v>1</v>
      </c>
      <c r="W185">
        <f t="shared" si="42"/>
        <v>9999.0116999999173</v>
      </c>
      <c r="Y185">
        <f t="shared" ref="Y185:Z200" si="47">IF(T185-T184=0,Y184+0.00001,T185)</f>
        <v>5.0013599999999485</v>
      </c>
      <c r="Z185">
        <f t="shared" si="47"/>
        <v>1.0012600000000083</v>
      </c>
      <c r="AA185" t="str">
        <f t="shared" si="39"/>
        <v/>
      </c>
      <c r="AB185" t="str">
        <f t="shared" si="46"/>
        <v/>
      </c>
    </row>
    <row r="186" spans="1:28" x14ac:dyDescent="0.2">
      <c r="A186">
        <f t="shared" si="40"/>
        <v>179</v>
      </c>
      <c r="B186">
        <f t="shared" si="41"/>
        <v>357</v>
      </c>
      <c r="C186" s="5"/>
      <c r="D186" s="6"/>
      <c r="E186" s="7"/>
      <c r="F186" s="7"/>
      <c r="I186" s="16" t="str">
        <f t="shared" si="43"/>
        <v/>
      </c>
      <c r="Q186">
        <f t="shared" si="33"/>
        <v>0</v>
      </c>
      <c r="R186">
        <f t="shared" si="35"/>
        <v>2</v>
      </c>
      <c r="S186">
        <f t="shared" si="36"/>
        <v>2</v>
      </c>
      <c r="T186">
        <f t="shared" si="37"/>
        <v>5</v>
      </c>
      <c r="U186">
        <f t="shared" si="34"/>
        <v>1</v>
      </c>
      <c r="W186">
        <f t="shared" si="42"/>
        <v>9999.0117999999165</v>
      </c>
      <c r="Y186">
        <f t="shared" si="47"/>
        <v>5.0013699999999481</v>
      </c>
      <c r="Z186">
        <f t="shared" si="47"/>
        <v>1.0012700000000083</v>
      </c>
      <c r="AA186" t="str">
        <f t="shared" si="39"/>
        <v/>
      </c>
      <c r="AB186" t="str">
        <f t="shared" si="46"/>
        <v/>
      </c>
    </row>
    <row r="187" spans="1:28" x14ac:dyDescent="0.2">
      <c r="A187">
        <f t="shared" si="40"/>
        <v>180</v>
      </c>
      <c r="B187">
        <f t="shared" si="41"/>
        <v>359</v>
      </c>
      <c r="C187" s="5"/>
      <c r="D187" s="6"/>
      <c r="E187" s="7"/>
      <c r="F187" s="7"/>
      <c r="I187" s="16" t="str">
        <f t="shared" si="43"/>
        <v/>
      </c>
      <c r="Q187">
        <f t="shared" si="33"/>
        <v>0</v>
      </c>
      <c r="R187">
        <f t="shared" si="35"/>
        <v>2</v>
      </c>
      <c r="S187">
        <f t="shared" si="36"/>
        <v>2</v>
      </c>
      <c r="T187">
        <f t="shared" si="37"/>
        <v>5</v>
      </c>
      <c r="U187">
        <f t="shared" si="34"/>
        <v>1</v>
      </c>
      <c r="W187">
        <f t="shared" si="42"/>
        <v>9999.0118999999158</v>
      </c>
      <c r="Y187">
        <f t="shared" si="47"/>
        <v>5.0013799999999478</v>
      </c>
      <c r="Z187">
        <f t="shared" si="47"/>
        <v>1.0012800000000084</v>
      </c>
      <c r="AA187" t="str">
        <f t="shared" si="39"/>
        <v/>
      </c>
      <c r="AB187" t="str">
        <f t="shared" si="46"/>
        <v/>
      </c>
    </row>
    <row r="188" spans="1:28" x14ac:dyDescent="0.2">
      <c r="A188">
        <f t="shared" si="40"/>
        <v>181</v>
      </c>
      <c r="B188">
        <f t="shared" si="41"/>
        <v>361</v>
      </c>
      <c r="C188" s="5"/>
      <c r="D188" s="6"/>
      <c r="E188" s="7"/>
      <c r="F188" s="7"/>
      <c r="I188" s="16" t="str">
        <f t="shared" si="43"/>
        <v/>
      </c>
      <c r="Q188">
        <f t="shared" si="33"/>
        <v>0</v>
      </c>
      <c r="R188">
        <f t="shared" si="35"/>
        <v>2</v>
      </c>
      <c r="S188">
        <f t="shared" si="36"/>
        <v>2</v>
      </c>
      <c r="T188">
        <f t="shared" si="37"/>
        <v>5</v>
      </c>
      <c r="U188">
        <f t="shared" si="34"/>
        <v>1</v>
      </c>
      <c r="W188">
        <f t="shared" si="42"/>
        <v>9999.0119999999151</v>
      </c>
      <c r="Y188">
        <f t="shared" si="47"/>
        <v>5.0013899999999474</v>
      </c>
      <c r="Z188">
        <f t="shared" si="47"/>
        <v>1.0012900000000085</v>
      </c>
      <c r="AA188" t="str">
        <f t="shared" si="39"/>
        <v/>
      </c>
      <c r="AB188" t="str">
        <f t="shared" si="46"/>
        <v/>
      </c>
    </row>
    <row r="189" spans="1:28" x14ac:dyDescent="0.2">
      <c r="A189">
        <f t="shared" si="40"/>
        <v>182</v>
      </c>
      <c r="B189">
        <f t="shared" si="41"/>
        <v>363</v>
      </c>
      <c r="C189" s="5"/>
      <c r="D189" s="6"/>
      <c r="E189" s="7"/>
      <c r="F189" s="7"/>
      <c r="I189" s="16" t="str">
        <f t="shared" si="43"/>
        <v/>
      </c>
      <c r="Q189">
        <f t="shared" si="33"/>
        <v>0</v>
      </c>
      <c r="R189">
        <f t="shared" si="35"/>
        <v>2</v>
      </c>
      <c r="S189">
        <f t="shared" si="36"/>
        <v>2</v>
      </c>
      <c r="T189">
        <f t="shared" si="37"/>
        <v>5</v>
      </c>
      <c r="U189">
        <f t="shared" si="34"/>
        <v>1</v>
      </c>
      <c r="W189">
        <f t="shared" si="42"/>
        <v>9999.0120999999144</v>
      </c>
      <c r="Y189">
        <f t="shared" si="47"/>
        <v>5.001399999999947</v>
      </c>
      <c r="Z189">
        <f t="shared" si="47"/>
        <v>1.0013000000000085</v>
      </c>
      <c r="AA189" t="str">
        <f t="shared" si="39"/>
        <v/>
      </c>
      <c r="AB189" t="str">
        <f t="shared" si="46"/>
        <v/>
      </c>
    </row>
    <row r="190" spans="1:28" x14ac:dyDescent="0.2">
      <c r="A190">
        <f t="shared" si="40"/>
        <v>183</v>
      </c>
      <c r="B190">
        <f t="shared" si="41"/>
        <v>365</v>
      </c>
      <c r="C190" s="5"/>
      <c r="D190" s="6"/>
      <c r="E190" s="7"/>
      <c r="F190" s="7"/>
      <c r="I190" s="16" t="str">
        <f t="shared" si="43"/>
        <v/>
      </c>
      <c r="Q190">
        <f t="shared" si="33"/>
        <v>0</v>
      </c>
      <c r="R190">
        <f t="shared" si="35"/>
        <v>2</v>
      </c>
      <c r="S190">
        <f t="shared" si="36"/>
        <v>2</v>
      </c>
      <c r="T190">
        <f t="shared" si="37"/>
        <v>5</v>
      </c>
      <c r="U190">
        <f t="shared" si="34"/>
        <v>1</v>
      </c>
      <c r="W190">
        <f t="shared" si="42"/>
        <v>9999.0121999999137</v>
      </c>
      <c r="Y190">
        <f t="shared" si="47"/>
        <v>5.0014099999999466</v>
      </c>
      <c r="Z190">
        <f t="shared" si="47"/>
        <v>1.0013100000000086</v>
      </c>
      <c r="AA190" t="str">
        <f t="shared" si="39"/>
        <v/>
      </c>
      <c r="AB190" t="str">
        <f t="shared" si="46"/>
        <v/>
      </c>
    </row>
    <row r="191" spans="1:28" x14ac:dyDescent="0.2">
      <c r="A191">
        <f t="shared" si="40"/>
        <v>184</v>
      </c>
      <c r="B191">
        <f t="shared" si="41"/>
        <v>367</v>
      </c>
      <c r="C191" s="5"/>
      <c r="D191" s="6"/>
      <c r="E191" s="7"/>
      <c r="F191" s="7"/>
      <c r="I191" s="16" t="str">
        <f t="shared" si="43"/>
        <v/>
      </c>
      <c r="Q191">
        <f t="shared" si="33"/>
        <v>0</v>
      </c>
      <c r="R191">
        <f t="shared" si="35"/>
        <v>2</v>
      </c>
      <c r="S191">
        <f t="shared" si="36"/>
        <v>2</v>
      </c>
      <c r="T191">
        <f t="shared" si="37"/>
        <v>5</v>
      </c>
      <c r="U191">
        <f t="shared" si="34"/>
        <v>1</v>
      </c>
      <c r="W191">
        <f t="shared" si="42"/>
        <v>9999.012299999913</v>
      </c>
      <c r="Y191">
        <f t="shared" si="47"/>
        <v>5.0014199999999462</v>
      </c>
      <c r="Z191">
        <f t="shared" si="47"/>
        <v>1.0013200000000086</v>
      </c>
      <c r="AA191" t="str">
        <f t="shared" si="39"/>
        <v/>
      </c>
      <c r="AB191" t="str">
        <f t="shared" si="46"/>
        <v/>
      </c>
    </row>
    <row r="192" spans="1:28" x14ac:dyDescent="0.2">
      <c r="A192">
        <f t="shared" si="40"/>
        <v>185</v>
      </c>
      <c r="B192">
        <f t="shared" si="41"/>
        <v>369</v>
      </c>
      <c r="C192" s="5"/>
      <c r="D192" s="6"/>
      <c r="E192" s="7"/>
      <c r="F192" s="7"/>
      <c r="I192" s="16" t="str">
        <f t="shared" si="43"/>
        <v/>
      </c>
      <c r="Q192">
        <f t="shared" si="33"/>
        <v>0</v>
      </c>
      <c r="R192">
        <f t="shared" si="35"/>
        <v>2</v>
      </c>
      <c r="S192">
        <f t="shared" si="36"/>
        <v>2</v>
      </c>
      <c r="T192">
        <f t="shared" si="37"/>
        <v>5</v>
      </c>
      <c r="U192">
        <f t="shared" si="34"/>
        <v>1</v>
      </c>
      <c r="W192">
        <f t="shared" si="42"/>
        <v>9999.0123999999123</v>
      </c>
      <c r="Y192">
        <f t="shared" si="47"/>
        <v>5.0014299999999459</v>
      </c>
      <c r="Z192">
        <f t="shared" si="47"/>
        <v>1.0013300000000087</v>
      </c>
      <c r="AA192" t="str">
        <f t="shared" si="39"/>
        <v/>
      </c>
      <c r="AB192" t="str">
        <f t="shared" si="46"/>
        <v/>
      </c>
    </row>
    <row r="193" spans="1:28" x14ac:dyDescent="0.2">
      <c r="A193">
        <f t="shared" si="40"/>
        <v>186</v>
      </c>
      <c r="B193">
        <f t="shared" si="41"/>
        <v>371</v>
      </c>
      <c r="C193" s="5"/>
      <c r="D193" s="6"/>
      <c r="E193" s="7"/>
      <c r="F193" s="7"/>
      <c r="I193" s="16" t="str">
        <f t="shared" si="43"/>
        <v/>
      </c>
      <c r="Q193">
        <f t="shared" si="33"/>
        <v>0</v>
      </c>
      <c r="R193">
        <f t="shared" si="35"/>
        <v>2</v>
      </c>
      <c r="S193">
        <f t="shared" si="36"/>
        <v>2</v>
      </c>
      <c r="T193">
        <f t="shared" si="37"/>
        <v>5</v>
      </c>
      <c r="U193">
        <f t="shared" si="34"/>
        <v>1</v>
      </c>
      <c r="W193">
        <f t="shared" si="42"/>
        <v>9999.0124999999116</v>
      </c>
      <c r="Y193">
        <f t="shared" si="47"/>
        <v>5.0014399999999455</v>
      </c>
      <c r="Z193">
        <f t="shared" si="47"/>
        <v>1.0013400000000088</v>
      </c>
      <c r="AA193" t="str">
        <f t="shared" si="39"/>
        <v/>
      </c>
      <c r="AB193" t="str">
        <f t="shared" si="46"/>
        <v/>
      </c>
    </row>
    <row r="194" spans="1:28" x14ac:dyDescent="0.2">
      <c r="A194">
        <f t="shared" si="40"/>
        <v>187</v>
      </c>
      <c r="B194">
        <f t="shared" si="41"/>
        <v>373</v>
      </c>
      <c r="C194" s="5"/>
      <c r="D194" s="6"/>
      <c r="E194" s="7"/>
      <c r="F194" s="7"/>
      <c r="I194" s="16" t="str">
        <f t="shared" si="43"/>
        <v/>
      </c>
      <c r="Q194">
        <f t="shared" si="33"/>
        <v>0</v>
      </c>
      <c r="R194">
        <f t="shared" si="35"/>
        <v>2</v>
      </c>
      <c r="S194">
        <f t="shared" si="36"/>
        <v>2</v>
      </c>
      <c r="T194">
        <f t="shared" si="37"/>
        <v>5</v>
      </c>
      <c r="U194">
        <f t="shared" si="34"/>
        <v>1</v>
      </c>
      <c r="W194">
        <f t="shared" si="42"/>
        <v>9999.0125999999109</v>
      </c>
      <c r="Y194">
        <f t="shared" si="47"/>
        <v>5.0014499999999451</v>
      </c>
      <c r="Z194">
        <f t="shared" si="47"/>
        <v>1.0013500000000088</v>
      </c>
      <c r="AA194" t="str">
        <f t="shared" si="39"/>
        <v/>
      </c>
      <c r="AB194" t="str">
        <f t="shared" si="46"/>
        <v/>
      </c>
    </row>
    <row r="195" spans="1:28" x14ac:dyDescent="0.2">
      <c r="A195">
        <f t="shared" si="40"/>
        <v>188</v>
      </c>
      <c r="B195">
        <f t="shared" si="41"/>
        <v>375</v>
      </c>
      <c r="C195" s="5"/>
      <c r="D195" s="6"/>
      <c r="E195" s="7"/>
      <c r="F195" s="7"/>
      <c r="I195" s="16" t="str">
        <f t="shared" si="43"/>
        <v/>
      </c>
      <c r="Q195">
        <f t="shared" si="33"/>
        <v>0</v>
      </c>
      <c r="R195">
        <f t="shared" si="35"/>
        <v>2</v>
      </c>
      <c r="S195">
        <f t="shared" si="36"/>
        <v>2</v>
      </c>
      <c r="T195">
        <f t="shared" si="37"/>
        <v>5</v>
      </c>
      <c r="U195">
        <f t="shared" si="34"/>
        <v>1</v>
      </c>
      <c r="W195">
        <f t="shared" si="42"/>
        <v>9999.0126999999102</v>
      </c>
      <c r="Y195">
        <f t="shared" si="47"/>
        <v>5.0014599999999447</v>
      </c>
      <c r="Z195">
        <f t="shared" si="47"/>
        <v>1.0013600000000089</v>
      </c>
      <c r="AA195" t="str">
        <f t="shared" si="39"/>
        <v/>
      </c>
      <c r="AB195" t="str">
        <f t="shared" si="46"/>
        <v/>
      </c>
    </row>
    <row r="196" spans="1:28" x14ac:dyDescent="0.2">
      <c r="A196">
        <f t="shared" si="40"/>
        <v>189</v>
      </c>
      <c r="B196">
        <f t="shared" si="41"/>
        <v>377</v>
      </c>
      <c r="C196" s="5"/>
      <c r="D196" s="6"/>
      <c r="E196" s="7"/>
      <c r="F196" s="7"/>
      <c r="I196" s="16" t="str">
        <f t="shared" si="43"/>
        <v/>
      </c>
      <c r="Q196">
        <f t="shared" si="33"/>
        <v>0</v>
      </c>
      <c r="R196">
        <f t="shared" si="35"/>
        <v>2</v>
      </c>
      <c r="S196">
        <f t="shared" si="36"/>
        <v>2</v>
      </c>
      <c r="T196">
        <f t="shared" si="37"/>
        <v>5</v>
      </c>
      <c r="U196">
        <f t="shared" si="34"/>
        <v>1</v>
      </c>
      <c r="W196">
        <f t="shared" si="42"/>
        <v>9999.0127999999095</v>
      </c>
      <c r="Y196">
        <f t="shared" si="47"/>
        <v>5.0014699999999443</v>
      </c>
      <c r="Z196">
        <f t="shared" si="47"/>
        <v>1.001370000000009</v>
      </c>
      <c r="AA196" t="str">
        <f t="shared" si="39"/>
        <v/>
      </c>
      <c r="AB196" t="str">
        <f t="shared" si="46"/>
        <v/>
      </c>
    </row>
    <row r="197" spans="1:28" x14ac:dyDescent="0.2">
      <c r="A197">
        <f t="shared" si="40"/>
        <v>190</v>
      </c>
      <c r="B197">
        <f t="shared" si="41"/>
        <v>379</v>
      </c>
      <c r="C197" s="5"/>
      <c r="D197" s="6"/>
      <c r="E197" s="7"/>
      <c r="F197" s="7"/>
      <c r="I197" s="16" t="str">
        <f t="shared" si="43"/>
        <v/>
      </c>
      <c r="Q197">
        <f t="shared" si="33"/>
        <v>0</v>
      </c>
      <c r="R197">
        <f t="shared" si="35"/>
        <v>2</v>
      </c>
      <c r="S197">
        <f t="shared" si="36"/>
        <v>2</v>
      </c>
      <c r="T197">
        <f t="shared" si="37"/>
        <v>5</v>
      </c>
      <c r="U197">
        <f t="shared" si="34"/>
        <v>1</v>
      </c>
      <c r="W197">
        <f t="shared" si="42"/>
        <v>9999.0128999999088</v>
      </c>
      <c r="Y197">
        <f t="shared" si="47"/>
        <v>5.001479999999944</v>
      </c>
      <c r="Z197">
        <f t="shared" si="47"/>
        <v>1.001380000000009</v>
      </c>
      <c r="AA197" t="str">
        <f t="shared" si="39"/>
        <v/>
      </c>
      <c r="AB197" t="str">
        <f t="shared" si="46"/>
        <v/>
      </c>
    </row>
    <row r="198" spans="1:28" x14ac:dyDescent="0.2">
      <c r="A198">
        <f t="shared" si="40"/>
        <v>191</v>
      </c>
      <c r="B198">
        <f t="shared" si="41"/>
        <v>381</v>
      </c>
      <c r="C198" s="5"/>
      <c r="D198" s="6"/>
      <c r="E198" s="7"/>
      <c r="F198" s="7"/>
      <c r="I198" s="16" t="str">
        <f t="shared" si="43"/>
        <v/>
      </c>
      <c r="Q198">
        <f t="shared" si="33"/>
        <v>0</v>
      </c>
      <c r="R198">
        <f t="shared" si="35"/>
        <v>2</v>
      </c>
      <c r="S198">
        <f t="shared" si="36"/>
        <v>2</v>
      </c>
      <c r="T198">
        <f t="shared" si="37"/>
        <v>5</v>
      </c>
      <c r="U198">
        <f t="shared" si="34"/>
        <v>1</v>
      </c>
      <c r="W198">
        <f t="shared" si="42"/>
        <v>9999.0129999999081</v>
      </c>
      <c r="Y198">
        <f t="shared" si="47"/>
        <v>5.0014899999999436</v>
      </c>
      <c r="Z198">
        <f t="shared" si="47"/>
        <v>1.0013900000000091</v>
      </c>
      <c r="AA198" t="str">
        <f t="shared" si="39"/>
        <v/>
      </c>
      <c r="AB198" t="str">
        <f t="shared" si="46"/>
        <v/>
      </c>
    </row>
    <row r="199" spans="1:28" x14ac:dyDescent="0.2">
      <c r="A199">
        <f t="shared" si="40"/>
        <v>192</v>
      </c>
      <c r="B199">
        <f t="shared" si="41"/>
        <v>383</v>
      </c>
      <c r="C199" s="5"/>
      <c r="D199" s="6"/>
      <c r="E199" s="7"/>
      <c r="F199" s="7"/>
      <c r="I199" s="16" t="str">
        <f t="shared" si="43"/>
        <v/>
      </c>
      <c r="Q199">
        <f t="shared" si="33"/>
        <v>0</v>
      </c>
      <c r="R199">
        <f t="shared" si="35"/>
        <v>2</v>
      </c>
      <c r="S199">
        <f t="shared" si="36"/>
        <v>2</v>
      </c>
      <c r="T199">
        <f t="shared" si="37"/>
        <v>5</v>
      </c>
      <c r="U199">
        <f t="shared" si="34"/>
        <v>1</v>
      </c>
      <c r="W199">
        <f t="shared" si="42"/>
        <v>9999.0130999999074</v>
      </c>
      <c r="Y199">
        <f t="shared" si="47"/>
        <v>5.0014999999999432</v>
      </c>
      <c r="Z199">
        <f t="shared" si="47"/>
        <v>1.0014000000000092</v>
      </c>
      <c r="AA199" t="str">
        <f t="shared" si="39"/>
        <v/>
      </c>
      <c r="AB199" t="str">
        <f t="shared" si="46"/>
        <v/>
      </c>
    </row>
    <row r="200" spans="1:28" x14ac:dyDescent="0.2">
      <c r="A200">
        <f t="shared" si="40"/>
        <v>193</v>
      </c>
      <c r="B200">
        <f t="shared" si="41"/>
        <v>385</v>
      </c>
      <c r="C200" s="5"/>
      <c r="D200" s="6"/>
      <c r="E200" s="7"/>
      <c r="F200" s="7"/>
      <c r="I200" s="16" t="str">
        <f t="shared" si="43"/>
        <v/>
      </c>
      <c r="Q200">
        <f t="shared" ref="Q200:Q276" si="48">E200</f>
        <v>0</v>
      </c>
      <c r="R200">
        <f t="shared" si="35"/>
        <v>2</v>
      </c>
      <c r="S200">
        <f t="shared" si="36"/>
        <v>2</v>
      </c>
      <c r="T200">
        <f t="shared" si="37"/>
        <v>5</v>
      </c>
      <c r="U200">
        <f t="shared" ref="U200:U228" si="49">IF(OR(AND(D200&lt;&gt;"",C201="",C202=$C$5),AND(D200&lt;&gt;"",C201=$C$5)),U199+1,U199)</f>
        <v>1</v>
      </c>
      <c r="W200">
        <f t="shared" si="42"/>
        <v>9999.0131999999066</v>
      </c>
      <c r="Y200">
        <f t="shared" si="47"/>
        <v>5.0015099999999428</v>
      </c>
      <c r="Z200">
        <f t="shared" si="47"/>
        <v>1.0014100000000092</v>
      </c>
      <c r="AA200" t="str">
        <f t="shared" si="39"/>
        <v/>
      </c>
      <c r="AB200" t="str">
        <f t="shared" si="46"/>
        <v/>
      </c>
    </row>
    <row r="201" spans="1:28" x14ac:dyDescent="0.2">
      <c r="A201">
        <f t="shared" si="40"/>
        <v>194</v>
      </c>
      <c r="B201">
        <f t="shared" si="41"/>
        <v>387</v>
      </c>
      <c r="C201" s="5"/>
      <c r="D201" s="6"/>
      <c r="E201" s="7"/>
      <c r="F201" s="7"/>
      <c r="I201" s="16" t="str">
        <f t="shared" si="43"/>
        <v/>
      </c>
      <c r="Q201">
        <f t="shared" si="48"/>
        <v>0</v>
      </c>
      <c r="R201">
        <f t="shared" ref="R201:R228" si="50">IF(OR(AND(D201&lt;&gt;"",C202="",C203=$C$2),AND(D201&lt;&gt;"",C202=$C$2)),R200+1,R200)</f>
        <v>2</v>
      </c>
      <c r="S201">
        <f t="shared" ref="S201:S228" si="51">IF(OR(AND(D201&lt;&gt;"",C202="",C203=$C$3),AND(D201&lt;&gt;"",C202=$C$3)),S200+1,S200)</f>
        <v>2</v>
      </c>
      <c r="T201">
        <f t="shared" ref="T201:T228" si="52">IF(OR(AND(D201&lt;&gt;"",C202="",C203=$C$4),AND(D201&lt;&gt;"",C202=$C$4)),T200+1,T200)</f>
        <v>5</v>
      </c>
      <c r="U201">
        <f t="shared" si="49"/>
        <v>1</v>
      </c>
      <c r="W201">
        <f t="shared" si="42"/>
        <v>9999.0132999999059</v>
      </c>
      <c r="Y201">
        <f t="shared" ref="Y201:Z216" si="53">IF(T201-T200=0,Y200+0.00001,T201)</f>
        <v>5.0015199999999425</v>
      </c>
      <c r="Z201">
        <f t="shared" si="53"/>
        <v>1.0014200000000093</v>
      </c>
      <c r="AA201" t="str">
        <f t="shared" ref="AA201:AA264" si="54">IF(T201-T200=0,"",D201)</f>
        <v/>
      </c>
      <c r="AB201" t="str">
        <f t="shared" si="46"/>
        <v/>
      </c>
    </row>
    <row r="202" spans="1:28" x14ac:dyDescent="0.2">
      <c r="A202">
        <f t="shared" ref="A202:A265" si="55">A201+1</f>
        <v>195</v>
      </c>
      <c r="B202">
        <f t="shared" ref="B202:B265" si="56">B201+2</f>
        <v>389</v>
      </c>
      <c r="C202" s="5"/>
      <c r="D202" s="6"/>
      <c r="E202" s="7"/>
      <c r="F202" s="7"/>
      <c r="I202" s="16" t="str">
        <f t="shared" si="43"/>
        <v/>
      </c>
      <c r="Q202">
        <f t="shared" si="48"/>
        <v>0</v>
      </c>
      <c r="R202">
        <f t="shared" si="50"/>
        <v>2</v>
      </c>
      <c r="S202">
        <f t="shared" si="51"/>
        <v>2</v>
      </c>
      <c r="T202">
        <f t="shared" si="52"/>
        <v>5</v>
      </c>
      <c r="U202">
        <f t="shared" si="49"/>
        <v>1</v>
      </c>
      <c r="W202">
        <f t="shared" ref="W202:W265" si="57">IF(E202="",W201+0.0001,E202)</f>
        <v>9999.0133999999052</v>
      </c>
      <c r="Y202">
        <f t="shared" si="53"/>
        <v>5.0015299999999421</v>
      </c>
      <c r="Z202">
        <f t="shared" si="53"/>
        <v>1.0014300000000094</v>
      </c>
      <c r="AA202" t="str">
        <f t="shared" si="54"/>
        <v/>
      </c>
      <c r="AB202" t="str">
        <f t="shared" si="46"/>
        <v/>
      </c>
    </row>
    <row r="203" spans="1:28" x14ac:dyDescent="0.2">
      <c r="A203">
        <f t="shared" si="55"/>
        <v>196</v>
      </c>
      <c r="B203">
        <f t="shared" si="56"/>
        <v>391</v>
      </c>
      <c r="C203" s="5"/>
      <c r="D203" s="6"/>
      <c r="E203" s="7"/>
      <c r="F203" s="7"/>
      <c r="I203" s="16" t="str">
        <f t="shared" si="43"/>
        <v/>
      </c>
      <c r="Q203">
        <f t="shared" si="48"/>
        <v>0</v>
      </c>
      <c r="R203">
        <f t="shared" si="50"/>
        <v>2</v>
      </c>
      <c r="S203">
        <f t="shared" si="51"/>
        <v>2</v>
      </c>
      <c r="T203">
        <f t="shared" si="52"/>
        <v>5</v>
      </c>
      <c r="U203">
        <f t="shared" si="49"/>
        <v>1</v>
      </c>
      <c r="W203">
        <f t="shared" si="57"/>
        <v>9999.0134999999045</v>
      </c>
      <c r="Y203">
        <f t="shared" si="53"/>
        <v>5.0015399999999417</v>
      </c>
      <c r="Z203">
        <f t="shared" si="53"/>
        <v>1.0014400000000094</v>
      </c>
      <c r="AA203" t="str">
        <f t="shared" si="54"/>
        <v/>
      </c>
      <c r="AB203" t="str">
        <f t="shared" si="46"/>
        <v/>
      </c>
    </row>
    <row r="204" spans="1:28" x14ac:dyDescent="0.2">
      <c r="A204">
        <f t="shared" si="55"/>
        <v>197</v>
      </c>
      <c r="B204">
        <f t="shared" si="56"/>
        <v>393</v>
      </c>
      <c r="C204" s="5"/>
      <c r="D204" s="6"/>
      <c r="E204" s="7"/>
      <c r="F204" s="7"/>
      <c r="I204" s="16" t="str">
        <f t="shared" si="43"/>
        <v/>
      </c>
      <c r="Q204">
        <f t="shared" si="48"/>
        <v>0</v>
      </c>
      <c r="R204">
        <f t="shared" si="50"/>
        <v>2</v>
      </c>
      <c r="S204">
        <f t="shared" si="51"/>
        <v>2</v>
      </c>
      <c r="T204">
        <f t="shared" si="52"/>
        <v>5</v>
      </c>
      <c r="U204">
        <f t="shared" si="49"/>
        <v>1</v>
      </c>
      <c r="W204">
        <f t="shared" si="57"/>
        <v>9999.0135999999038</v>
      </c>
      <c r="Y204">
        <f t="shared" si="53"/>
        <v>5.0015499999999413</v>
      </c>
      <c r="Z204">
        <f t="shared" si="53"/>
        <v>1.0014500000000095</v>
      </c>
      <c r="AA204" t="str">
        <f t="shared" si="54"/>
        <v/>
      </c>
      <c r="AB204" t="str">
        <f t="shared" si="46"/>
        <v/>
      </c>
    </row>
    <row r="205" spans="1:28" x14ac:dyDescent="0.2">
      <c r="A205">
        <f t="shared" si="55"/>
        <v>198</v>
      </c>
      <c r="B205">
        <f t="shared" si="56"/>
        <v>395</v>
      </c>
      <c r="C205" s="5"/>
      <c r="D205" s="6"/>
      <c r="E205" s="7"/>
      <c r="F205" s="7"/>
      <c r="I205" s="16" t="str">
        <f t="shared" si="43"/>
        <v/>
      </c>
      <c r="Q205">
        <f t="shared" si="48"/>
        <v>0</v>
      </c>
      <c r="R205">
        <f t="shared" si="50"/>
        <v>2</v>
      </c>
      <c r="S205">
        <f t="shared" si="51"/>
        <v>2</v>
      </c>
      <c r="T205">
        <f t="shared" si="52"/>
        <v>5</v>
      </c>
      <c r="U205">
        <f t="shared" si="49"/>
        <v>1</v>
      </c>
      <c r="W205">
        <f t="shared" si="57"/>
        <v>9999.0136999999031</v>
      </c>
      <c r="Y205">
        <f t="shared" si="53"/>
        <v>5.0015599999999409</v>
      </c>
      <c r="Z205">
        <f t="shared" si="53"/>
        <v>1.0014600000000096</v>
      </c>
      <c r="AA205" t="str">
        <f t="shared" si="54"/>
        <v/>
      </c>
      <c r="AB205" t="str">
        <f t="shared" si="46"/>
        <v/>
      </c>
    </row>
    <row r="206" spans="1:28" x14ac:dyDescent="0.2">
      <c r="A206">
        <f t="shared" si="55"/>
        <v>199</v>
      </c>
      <c r="B206">
        <f t="shared" si="56"/>
        <v>397</v>
      </c>
      <c r="C206" s="5"/>
      <c r="D206" s="6"/>
      <c r="E206" s="7"/>
      <c r="F206" s="7"/>
      <c r="I206" s="16" t="str">
        <f t="shared" si="43"/>
        <v/>
      </c>
      <c r="Q206">
        <f t="shared" si="48"/>
        <v>0</v>
      </c>
      <c r="R206">
        <f t="shared" si="50"/>
        <v>2</v>
      </c>
      <c r="S206">
        <f t="shared" si="51"/>
        <v>2</v>
      </c>
      <c r="T206">
        <f t="shared" si="52"/>
        <v>5</v>
      </c>
      <c r="U206">
        <f t="shared" si="49"/>
        <v>1</v>
      </c>
      <c r="W206">
        <f t="shared" si="57"/>
        <v>9999.0137999999024</v>
      </c>
      <c r="Y206">
        <f t="shared" si="53"/>
        <v>5.0015699999999406</v>
      </c>
      <c r="Z206">
        <f t="shared" si="53"/>
        <v>1.0014700000000096</v>
      </c>
      <c r="AA206" t="str">
        <f t="shared" si="54"/>
        <v/>
      </c>
      <c r="AB206" t="str">
        <f t="shared" si="46"/>
        <v/>
      </c>
    </row>
    <row r="207" spans="1:28" x14ac:dyDescent="0.2">
      <c r="A207">
        <f t="shared" si="55"/>
        <v>200</v>
      </c>
      <c r="B207">
        <f t="shared" si="56"/>
        <v>399</v>
      </c>
      <c r="C207" s="5"/>
      <c r="D207" s="6"/>
      <c r="E207" s="7"/>
      <c r="F207" s="7"/>
      <c r="I207" s="16" t="str">
        <f t="shared" ref="I207:I270" si="58">IF(AND(AND(C207="",D207="",E207="",F207=""),OR(C208&lt;&gt;"",D208&lt;&gt;"")),"Bitte diese Zeile nicht leer lassen",IF(AND(D207&lt;&gt;"",OR(C207&lt;&gt;"",E207&lt;&gt;"",F207&lt;&gt;"")),"Bitte Zeile nur als Titelzeile (Spalte D) oder als Kontozeile (andere Spalten) verwenden",IF(E207="","",IF(AND(E207&lt;&gt;"",F207&lt;&gt;"",C207=""),"Bitte gültige Kontokategorie (s. oben) zuweisen",IF(OR(E207&lt;=E206,E207&lt;=E205),"Kontonummern müssen aufsteigend eingegeben werden.",IF(OR(E207&lt;1000,E207&gt;9999),CONCATENATE(E207," auf Spalte F ist keine vierstellige Kontonummer"),IF(OR(C207=C$2,C207=C$3,C207=C$4,C207=C$5),"","Bitte gültige Kontokategorie eingeben")))))))</f>
        <v/>
      </c>
      <c r="Q207">
        <f t="shared" si="48"/>
        <v>0</v>
      </c>
      <c r="R207">
        <f t="shared" si="50"/>
        <v>2</v>
      </c>
      <c r="S207">
        <f t="shared" si="51"/>
        <v>2</v>
      </c>
      <c r="T207">
        <f t="shared" si="52"/>
        <v>5</v>
      </c>
      <c r="U207">
        <f t="shared" si="49"/>
        <v>1</v>
      </c>
      <c r="W207">
        <f t="shared" si="57"/>
        <v>9999.0138999999017</v>
      </c>
      <c r="Y207">
        <f t="shared" si="53"/>
        <v>5.0015799999999402</v>
      </c>
      <c r="Z207">
        <f t="shared" si="53"/>
        <v>1.0014800000000097</v>
      </c>
      <c r="AA207" t="str">
        <f t="shared" si="54"/>
        <v/>
      </c>
      <c r="AB207" t="str">
        <f t="shared" si="46"/>
        <v/>
      </c>
    </row>
    <row r="208" spans="1:28" x14ac:dyDescent="0.2">
      <c r="A208">
        <f t="shared" si="55"/>
        <v>201</v>
      </c>
      <c r="B208">
        <f t="shared" si="56"/>
        <v>401</v>
      </c>
      <c r="C208" s="5"/>
      <c r="D208" s="6"/>
      <c r="E208" s="7"/>
      <c r="F208" s="7"/>
      <c r="I208" s="16" t="str">
        <f t="shared" si="58"/>
        <v/>
      </c>
      <c r="Q208">
        <f t="shared" si="48"/>
        <v>0</v>
      </c>
      <c r="R208">
        <f t="shared" si="50"/>
        <v>2</v>
      </c>
      <c r="S208">
        <f t="shared" si="51"/>
        <v>2</v>
      </c>
      <c r="T208">
        <f t="shared" si="52"/>
        <v>5</v>
      </c>
      <c r="U208">
        <f t="shared" si="49"/>
        <v>1</v>
      </c>
      <c r="W208">
        <f t="shared" si="57"/>
        <v>9999.013999999901</v>
      </c>
      <c r="Y208">
        <f t="shared" si="53"/>
        <v>5.0015899999999398</v>
      </c>
      <c r="Z208">
        <f t="shared" si="53"/>
        <v>1.0014900000000098</v>
      </c>
      <c r="AA208" t="str">
        <f t="shared" si="54"/>
        <v/>
      </c>
      <c r="AB208" t="str">
        <f t="shared" si="46"/>
        <v/>
      </c>
    </row>
    <row r="209" spans="1:28" x14ac:dyDescent="0.2">
      <c r="A209">
        <f t="shared" si="55"/>
        <v>202</v>
      </c>
      <c r="B209">
        <f t="shared" si="56"/>
        <v>403</v>
      </c>
      <c r="C209" s="5"/>
      <c r="D209" s="6"/>
      <c r="E209" s="7"/>
      <c r="F209" s="7"/>
      <c r="I209" s="16" t="str">
        <f t="shared" si="58"/>
        <v/>
      </c>
      <c r="Q209">
        <f t="shared" si="48"/>
        <v>0</v>
      </c>
      <c r="R209">
        <f t="shared" si="50"/>
        <v>2</v>
      </c>
      <c r="S209">
        <f t="shared" si="51"/>
        <v>2</v>
      </c>
      <c r="T209">
        <f t="shared" si="52"/>
        <v>5</v>
      </c>
      <c r="U209">
        <f t="shared" si="49"/>
        <v>1</v>
      </c>
      <c r="W209">
        <f t="shared" si="57"/>
        <v>9999.0140999999003</v>
      </c>
      <c r="Y209">
        <f t="shared" si="53"/>
        <v>5.0015999999999394</v>
      </c>
      <c r="Z209">
        <f t="shared" si="53"/>
        <v>1.0015000000000098</v>
      </c>
      <c r="AA209" t="str">
        <f t="shared" si="54"/>
        <v/>
      </c>
      <c r="AB209" t="str">
        <f t="shared" si="46"/>
        <v/>
      </c>
    </row>
    <row r="210" spans="1:28" x14ac:dyDescent="0.2">
      <c r="A210">
        <f t="shared" si="55"/>
        <v>203</v>
      </c>
      <c r="B210">
        <f t="shared" si="56"/>
        <v>405</v>
      </c>
      <c r="C210" s="5"/>
      <c r="D210" s="6"/>
      <c r="E210" s="7"/>
      <c r="F210" s="7"/>
      <c r="I210" s="16" t="str">
        <f t="shared" si="58"/>
        <v/>
      </c>
      <c r="Q210">
        <f t="shared" si="48"/>
        <v>0</v>
      </c>
      <c r="R210">
        <f t="shared" si="50"/>
        <v>2</v>
      </c>
      <c r="S210">
        <f t="shared" si="51"/>
        <v>2</v>
      </c>
      <c r="T210">
        <f t="shared" si="52"/>
        <v>5</v>
      </c>
      <c r="U210">
        <f t="shared" si="49"/>
        <v>1</v>
      </c>
      <c r="W210">
        <f t="shared" si="57"/>
        <v>9999.0141999998996</v>
      </c>
      <c r="Y210">
        <f t="shared" si="53"/>
        <v>5.001609999999939</v>
      </c>
      <c r="Z210">
        <f t="shared" si="53"/>
        <v>1.0015100000000099</v>
      </c>
      <c r="AA210" t="str">
        <f t="shared" si="54"/>
        <v/>
      </c>
      <c r="AB210" t="str">
        <f t="shared" si="46"/>
        <v/>
      </c>
    </row>
    <row r="211" spans="1:28" x14ac:dyDescent="0.2">
      <c r="A211">
        <f t="shared" si="55"/>
        <v>204</v>
      </c>
      <c r="B211">
        <f t="shared" si="56"/>
        <v>407</v>
      </c>
      <c r="C211" s="5"/>
      <c r="D211" s="6"/>
      <c r="E211" s="7"/>
      <c r="F211" s="7"/>
      <c r="I211" s="16" t="str">
        <f t="shared" si="58"/>
        <v/>
      </c>
      <c r="Q211">
        <f t="shared" si="48"/>
        <v>0</v>
      </c>
      <c r="R211">
        <f t="shared" si="50"/>
        <v>2</v>
      </c>
      <c r="S211">
        <f t="shared" si="51"/>
        <v>2</v>
      </c>
      <c r="T211">
        <f t="shared" si="52"/>
        <v>5</v>
      </c>
      <c r="U211">
        <f t="shared" si="49"/>
        <v>1</v>
      </c>
      <c r="W211">
        <f t="shared" si="57"/>
        <v>9999.0142999998989</v>
      </c>
      <c r="Y211">
        <f t="shared" si="53"/>
        <v>5.0016199999999387</v>
      </c>
      <c r="Z211">
        <f t="shared" si="53"/>
        <v>1.00152000000001</v>
      </c>
      <c r="AA211" t="str">
        <f t="shared" si="54"/>
        <v/>
      </c>
      <c r="AB211" t="str">
        <f t="shared" si="46"/>
        <v/>
      </c>
    </row>
    <row r="212" spans="1:28" x14ac:dyDescent="0.2">
      <c r="A212">
        <f t="shared" si="55"/>
        <v>205</v>
      </c>
      <c r="B212">
        <f t="shared" si="56"/>
        <v>409</v>
      </c>
      <c r="C212" s="5"/>
      <c r="D212" s="6"/>
      <c r="E212" s="7"/>
      <c r="F212" s="7"/>
      <c r="I212" s="16" t="str">
        <f t="shared" si="58"/>
        <v/>
      </c>
      <c r="Q212">
        <f t="shared" si="48"/>
        <v>0</v>
      </c>
      <c r="R212">
        <f t="shared" si="50"/>
        <v>2</v>
      </c>
      <c r="S212">
        <f t="shared" si="51"/>
        <v>2</v>
      </c>
      <c r="T212">
        <f t="shared" si="52"/>
        <v>5</v>
      </c>
      <c r="U212">
        <f t="shared" si="49"/>
        <v>1</v>
      </c>
      <c r="W212">
        <f t="shared" si="57"/>
        <v>9999.0143999998982</v>
      </c>
      <c r="Y212">
        <f t="shared" si="53"/>
        <v>5.0016299999999383</v>
      </c>
      <c r="Z212">
        <f t="shared" si="53"/>
        <v>1.00153000000001</v>
      </c>
      <c r="AA212" t="str">
        <f t="shared" si="54"/>
        <v/>
      </c>
      <c r="AB212" t="str">
        <f t="shared" si="46"/>
        <v/>
      </c>
    </row>
    <row r="213" spans="1:28" x14ac:dyDescent="0.2">
      <c r="A213">
        <f t="shared" si="55"/>
        <v>206</v>
      </c>
      <c r="B213">
        <f t="shared" si="56"/>
        <v>411</v>
      </c>
      <c r="C213" s="5"/>
      <c r="D213" s="6"/>
      <c r="E213" s="7"/>
      <c r="F213" s="7"/>
      <c r="I213" s="16" t="str">
        <f t="shared" si="58"/>
        <v/>
      </c>
      <c r="Q213">
        <f t="shared" si="48"/>
        <v>0</v>
      </c>
      <c r="R213">
        <f t="shared" si="50"/>
        <v>2</v>
      </c>
      <c r="S213">
        <f t="shared" si="51"/>
        <v>2</v>
      </c>
      <c r="T213">
        <f t="shared" si="52"/>
        <v>5</v>
      </c>
      <c r="U213">
        <f t="shared" si="49"/>
        <v>1</v>
      </c>
      <c r="W213">
        <f t="shared" si="57"/>
        <v>9999.0144999998975</v>
      </c>
      <c r="Y213">
        <f t="shared" si="53"/>
        <v>5.0016399999999379</v>
      </c>
      <c r="Z213">
        <f t="shared" si="53"/>
        <v>1.0015400000000101</v>
      </c>
      <c r="AA213" t="str">
        <f t="shared" si="54"/>
        <v/>
      </c>
      <c r="AB213" t="str">
        <f t="shared" si="46"/>
        <v/>
      </c>
    </row>
    <row r="214" spans="1:28" x14ac:dyDescent="0.2">
      <c r="A214">
        <f t="shared" si="55"/>
        <v>207</v>
      </c>
      <c r="B214">
        <f t="shared" si="56"/>
        <v>413</v>
      </c>
      <c r="C214" s="5"/>
      <c r="D214" s="6"/>
      <c r="E214" s="7"/>
      <c r="F214" s="7"/>
      <c r="I214" s="16" t="str">
        <f t="shared" si="58"/>
        <v/>
      </c>
      <c r="Q214">
        <f t="shared" si="48"/>
        <v>0</v>
      </c>
      <c r="R214">
        <f t="shared" si="50"/>
        <v>2</v>
      </c>
      <c r="S214">
        <f t="shared" si="51"/>
        <v>2</v>
      </c>
      <c r="T214">
        <f t="shared" si="52"/>
        <v>5</v>
      </c>
      <c r="U214">
        <f t="shared" si="49"/>
        <v>1</v>
      </c>
      <c r="W214">
        <f t="shared" si="57"/>
        <v>9999.0145999998967</v>
      </c>
      <c r="Y214">
        <f t="shared" si="53"/>
        <v>5.0016499999999375</v>
      </c>
      <c r="Z214">
        <f t="shared" si="53"/>
        <v>1.0015500000000102</v>
      </c>
      <c r="AA214" t="str">
        <f t="shared" si="54"/>
        <v/>
      </c>
      <c r="AB214" t="str">
        <f t="shared" si="46"/>
        <v/>
      </c>
    </row>
    <row r="215" spans="1:28" x14ac:dyDescent="0.2">
      <c r="A215">
        <f t="shared" si="55"/>
        <v>208</v>
      </c>
      <c r="B215">
        <f t="shared" si="56"/>
        <v>415</v>
      </c>
      <c r="C215" s="5"/>
      <c r="D215" s="6"/>
      <c r="E215" s="7"/>
      <c r="F215" s="7"/>
      <c r="I215" s="16" t="str">
        <f t="shared" si="58"/>
        <v/>
      </c>
      <c r="Q215">
        <f t="shared" si="48"/>
        <v>0</v>
      </c>
      <c r="R215">
        <f t="shared" si="50"/>
        <v>2</v>
      </c>
      <c r="S215">
        <f t="shared" si="51"/>
        <v>2</v>
      </c>
      <c r="T215">
        <f t="shared" si="52"/>
        <v>5</v>
      </c>
      <c r="U215">
        <f t="shared" si="49"/>
        <v>1</v>
      </c>
      <c r="W215">
        <f t="shared" si="57"/>
        <v>9999.014699999896</v>
      </c>
      <c r="Y215">
        <f t="shared" si="53"/>
        <v>5.0016599999999372</v>
      </c>
      <c r="Z215">
        <f t="shared" si="53"/>
        <v>1.0015600000000102</v>
      </c>
      <c r="AA215" t="str">
        <f t="shared" si="54"/>
        <v/>
      </c>
      <c r="AB215" t="str">
        <f t="shared" si="46"/>
        <v/>
      </c>
    </row>
    <row r="216" spans="1:28" x14ac:dyDescent="0.2">
      <c r="A216">
        <f t="shared" si="55"/>
        <v>209</v>
      </c>
      <c r="B216">
        <f t="shared" si="56"/>
        <v>417</v>
      </c>
      <c r="C216" s="5"/>
      <c r="D216" s="6"/>
      <c r="E216" s="7"/>
      <c r="F216" s="7"/>
      <c r="I216" s="16" t="str">
        <f t="shared" si="58"/>
        <v/>
      </c>
      <c r="Q216">
        <f t="shared" si="48"/>
        <v>0</v>
      </c>
      <c r="R216">
        <f t="shared" si="50"/>
        <v>2</v>
      </c>
      <c r="S216">
        <f t="shared" si="51"/>
        <v>2</v>
      </c>
      <c r="T216">
        <f t="shared" si="52"/>
        <v>5</v>
      </c>
      <c r="U216">
        <f t="shared" si="49"/>
        <v>1</v>
      </c>
      <c r="W216">
        <f t="shared" si="57"/>
        <v>9999.0147999998953</v>
      </c>
      <c r="Y216">
        <f t="shared" si="53"/>
        <v>5.0016699999999368</v>
      </c>
      <c r="Z216">
        <f t="shared" si="53"/>
        <v>1.0015700000000103</v>
      </c>
      <c r="AA216" t="str">
        <f t="shared" si="54"/>
        <v/>
      </c>
      <c r="AB216" t="str">
        <f t="shared" si="46"/>
        <v/>
      </c>
    </row>
    <row r="217" spans="1:28" x14ac:dyDescent="0.2">
      <c r="A217">
        <f t="shared" si="55"/>
        <v>210</v>
      </c>
      <c r="B217">
        <f t="shared" si="56"/>
        <v>419</v>
      </c>
      <c r="C217" s="5"/>
      <c r="D217" s="6"/>
      <c r="E217" s="7"/>
      <c r="F217" s="7"/>
      <c r="I217" s="16" t="str">
        <f t="shared" si="58"/>
        <v/>
      </c>
      <c r="Q217">
        <f t="shared" si="48"/>
        <v>0</v>
      </c>
      <c r="R217">
        <f t="shared" si="50"/>
        <v>2</v>
      </c>
      <c r="S217">
        <f t="shared" si="51"/>
        <v>2</v>
      </c>
      <c r="T217">
        <f t="shared" si="52"/>
        <v>5</v>
      </c>
      <c r="U217">
        <f t="shared" si="49"/>
        <v>1</v>
      </c>
      <c r="W217">
        <f t="shared" si="57"/>
        <v>9999.0148999998946</v>
      </c>
      <c r="Y217">
        <f t="shared" ref="Y217:Z232" si="59">IF(T217-T216=0,Y216+0.00001,T217)</f>
        <v>5.0016799999999364</v>
      </c>
      <c r="Z217">
        <f t="shared" si="59"/>
        <v>1.0015800000000104</v>
      </c>
      <c r="AA217" t="str">
        <f t="shared" si="54"/>
        <v/>
      </c>
      <c r="AB217" t="str">
        <f t="shared" si="46"/>
        <v/>
      </c>
    </row>
    <row r="218" spans="1:28" x14ac:dyDescent="0.2">
      <c r="A218">
        <f t="shared" si="55"/>
        <v>211</v>
      </c>
      <c r="B218">
        <f t="shared" si="56"/>
        <v>421</v>
      </c>
      <c r="C218" s="5"/>
      <c r="D218" s="6"/>
      <c r="E218" s="7"/>
      <c r="F218" s="7"/>
      <c r="I218" s="16" t="str">
        <f t="shared" si="58"/>
        <v/>
      </c>
      <c r="Q218">
        <f t="shared" si="48"/>
        <v>0</v>
      </c>
      <c r="R218">
        <f t="shared" si="50"/>
        <v>2</v>
      </c>
      <c r="S218">
        <f t="shared" si="51"/>
        <v>2</v>
      </c>
      <c r="T218">
        <f t="shared" si="52"/>
        <v>5</v>
      </c>
      <c r="U218">
        <f t="shared" si="49"/>
        <v>1</v>
      </c>
      <c r="W218">
        <f t="shared" si="57"/>
        <v>9999.0149999998939</v>
      </c>
      <c r="Y218">
        <f t="shared" si="59"/>
        <v>5.001689999999936</v>
      </c>
      <c r="Z218">
        <f t="shared" si="59"/>
        <v>1.0015900000000104</v>
      </c>
      <c r="AA218" t="str">
        <f t="shared" si="54"/>
        <v/>
      </c>
      <c r="AB218" t="str">
        <f t="shared" si="46"/>
        <v/>
      </c>
    </row>
    <row r="219" spans="1:28" x14ac:dyDescent="0.2">
      <c r="A219">
        <f t="shared" si="55"/>
        <v>212</v>
      </c>
      <c r="B219">
        <f t="shared" si="56"/>
        <v>423</v>
      </c>
      <c r="C219" s="5"/>
      <c r="D219" s="6"/>
      <c r="E219" s="7"/>
      <c r="F219" s="7"/>
      <c r="I219" s="16" t="str">
        <f t="shared" si="58"/>
        <v/>
      </c>
      <c r="Q219">
        <f t="shared" si="48"/>
        <v>0</v>
      </c>
      <c r="R219">
        <f t="shared" si="50"/>
        <v>2</v>
      </c>
      <c r="S219">
        <f t="shared" si="51"/>
        <v>2</v>
      </c>
      <c r="T219">
        <f t="shared" si="52"/>
        <v>5</v>
      </c>
      <c r="U219">
        <f t="shared" si="49"/>
        <v>1</v>
      </c>
      <c r="W219">
        <f t="shared" si="57"/>
        <v>9999.0150999998932</v>
      </c>
      <c r="Y219">
        <f t="shared" si="59"/>
        <v>5.0016999999999356</v>
      </c>
      <c r="Z219">
        <f t="shared" si="59"/>
        <v>1.0016000000000105</v>
      </c>
      <c r="AA219" t="str">
        <f t="shared" si="54"/>
        <v/>
      </c>
      <c r="AB219" t="str">
        <f t="shared" si="46"/>
        <v/>
      </c>
    </row>
    <row r="220" spans="1:28" x14ac:dyDescent="0.2">
      <c r="A220">
        <f t="shared" si="55"/>
        <v>213</v>
      </c>
      <c r="B220">
        <f t="shared" si="56"/>
        <v>425</v>
      </c>
      <c r="C220" s="5"/>
      <c r="D220" s="6"/>
      <c r="E220" s="7"/>
      <c r="F220" s="7"/>
      <c r="I220" s="16" t="str">
        <f t="shared" si="58"/>
        <v/>
      </c>
      <c r="Q220">
        <f t="shared" si="48"/>
        <v>0</v>
      </c>
      <c r="R220">
        <f t="shared" si="50"/>
        <v>2</v>
      </c>
      <c r="S220">
        <f t="shared" si="51"/>
        <v>2</v>
      </c>
      <c r="T220">
        <f t="shared" si="52"/>
        <v>5</v>
      </c>
      <c r="U220">
        <f t="shared" si="49"/>
        <v>1</v>
      </c>
      <c r="W220">
        <f t="shared" si="57"/>
        <v>9999.0151999998925</v>
      </c>
      <c r="Y220">
        <f t="shared" si="59"/>
        <v>5.0017099999999353</v>
      </c>
      <c r="Z220">
        <f t="shared" si="59"/>
        <v>1.0016100000000105</v>
      </c>
      <c r="AA220" t="str">
        <f t="shared" si="54"/>
        <v/>
      </c>
      <c r="AB220" t="str">
        <f t="shared" si="46"/>
        <v/>
      </c>
    </row>
    <row r="221" spans="1:28" x14ac:dyDescent="0.2">
      <c r="A221">
        <f t="shared" si="55"/>
        <v>214</v>
      </c>
      <c r="B221">
        <f t="shared" si="56"/>
        <v>427</v>
      </c>
      <c r="C221" s="5"/>
      <c r="D221" s="6"/>
      <c r="E221" s="7"/>
      <c r="F221" s="7"/>
      <c r="I221" s="16" t="str">
        <f t="shared" si="58"/>
        <v/>
      </c>
      <c r="Q221">
        <f t="shared" si="48"/>
        <v>0</v>
      </c>
      <c r="R221">
        <f t="shared" si="50"/>
        <v>2</v>
      </c>
      <c r="S221">
        <f t="shared" si="51"/>
        <v>2</v>
      </c>
      <c r="T221">
        <f t="shared" si="52"/>
        <v>5</v>
      </c>
      <c r="U221">
        <f t="shared" si="49"/>
        <v>1</v>
      </c>
      <c r="W221">
        <f t="shared" si="57"/>
        <v>9999.0152999998918</v>
      </c>
      <c r="Y221">
        <f t="shared" si="59"/>
        <v>5.0017199999999349</v>
      </c>
      <c r="Z221">
        <f t="shared" si="59"/>
        <v>1.0016200000000106</v>
      </c>
      <c r="AA221" t="str">
        <f t="shared" si="54"/>
        <v/>
      </c>
      <c r="AB221" t="str">
        <f t="shared" si="46"/>
        <v/>
      </c>
    </row>
    <row r="222" spans="1:28" x14ac:dyDescent="0.2">
      <c r="A222">
        <f t="shared" si="55"/>
        <v>215</v>
      </c>
      <c r="B222">
        <f t="shared" si="56"/>
        <v>429</v>
      </c>
      <c r="C222" s="5"/>
      <c r="D222" s="6"/>
      <c r="E222" s="7"/>
      <c r="F222" s="7"/>
      <c r="I222" s="16" t="str">
        <f t="shared" si="58"/>
        <v/>
      </c>
      <c r="Q222">
        <f t="shared" si="48"/>
        <v>0</v>
      </c>
      <c r="R222">
        <f t="shared" si="50"/>
        <v>2</v>
      </c>
      <c r="S222">
        <f t="shared" si="51"/>
        <v>2</v>
      </c>
      <c r="T222">
        <f t="shared" si="52"/>
        <v>5</v>
      </c>
      <c r="U222">
        <f t="shared" si="49"/>
        <v>1</v>
      </c>
      <c r="W222">
        <f t="shared" si="57"/>
        <v>9999.0153999998911</v>
      </c>
      <c r="Y222">
        <f t="shared" si="59"/>
        <v>5.0017299999999345</v>
      </c>
      <c r="Z222">
        <f t="shared" si="59"/>
        <v>1.0016300000000107</v>
      </c>
      <c r="AA222" t="str">
        <f t="shared" si="54"/>
        <v/>
      </c>
      <c r="AB222" t="str">
        <f t="shared" si="46"/>
        <v/>
      </c>
    </row>
    <row r="223" spans="1:28" x14ac:dyDescent="0.2">
      <c r="A223">
        <f t="shared" si="55"/>
        <v>216</v>
      </c>
      <c r="B223">
        <f t="shared" si="56"/>
        <v>431</v>
      </c>
      <c r="C223" s="5"/>
      <c r="D223" s="6"/>
      <c r="E223" s="7"/>
      <c r="F223" s="7"/>
      <c r="I223" s="16" t="str">
        <f t="shared" si="58"/>
        <v/>
      </c>
      <c r="Q223">
        <f t="shared" si="48"/>
        <v>0</v>
      </c>
      <c r="R223">
        <f t="shared" si="50"/>
        <v>2</v>
      </c>
      <c r="S223">
        <f t="shared" si="51"/>
        <v>2</v>
      </c>
      <c r="T223">
        <f t="shared" si="52"/>
        <v>5</v>
      </c>
      <c r="U223">
        <f t="shared" si="49"/>
        <v>1</v>
      </c>
      <c r="W223">
        <f t="shared" si="57"/>
        <v>9999.0154999998904</v>
      </c>
      <c r="Y223">
        <f t="shared" si="59"/>
        <v>5.0017399999999341</v>
      </c>
      <c r="Z223">
        <f t="shared" si="59"/>
        <v>1.0016400000000107</v>
      </c>
      <c r="AA223" t="str">
        <f t="shared" si="54"/>
        <v/>
      </c>
      <c r="AB223" t="str">
        <f t="shared" si="46"/>
        <v/>
      </c>
    </row>
    <row r="224" spans="1:28" x14ac:dyDescent="0.2">
      <c r="A224">
        <f t="shared" si="55"/>
        <v>217</v>
      </c>
      <c r="B224">
        <f t="shared" si="56"/>
        <v>433</v>
      </c>
      <c r="C224" s="5"/>
      <c r="D224" s="6"/>
      <c r="E224" s="7"/>
      <c r="F224" s="7"/>
      <c r="I224" s="16" t="str">
        <f t="shared" si="58"/>
        <v/>
      </c>
      <c r="Q224">
        <f t="shared" si="48"/>
        <v>0</v>
      </c>
      <c r="R224">
        <f t="shared" si="50"/>
        <v>2</v>
      </c>
      <c r="S224">
        <f t="shared" si="51"/>
        <v>2</v>
      </c>
      <c r="T224">
        <f t="shared" si="52"/>
        <v>5</v>
      </c>
      <c r="U224">
        <f t="shared" si="49"/>
        <v>1</v>
      </c>
      <c r="W224">
        <f t="shared" si="57"/>
        <v>9999.0155999998897</v>
      </c>
      <c r="Y224">
        <f t="shared" si="59"/>
        <v>5.0017499999999337</v>
      </c>
      <c r="Z224">
        <f t="shared" si="59"/>
        <v>1.0016500000000108</v>
      </c>
      <c r="AA224" t="str">
        <f t="shared" si="54"/>
        <v/>
      </c>
      <c r="AB224" t="str">
        <f t="shared" si="46"/>
        <v/>
      </c>
    </row>
    <row r="225" spans="1:28" x14ac:dyDescent="0.2">
      <c r="A225">
        <f t="shared" si="55"/>
        <v>218</v>
      </c>
      <c r="B225">
        <f t="shared" si="56"/>
        <v>435</v>
      </c>
      <c r="C225" s="5"/>
      <c r="D225" s="6"/>
      <c r="E225" s="7"/>
      <c r="F225" s="7"/>
      <c r="H225">
        <f t="shared" ref="H225:H277" si="60">C225</f>
        <v>0</v>
      </c>
      <c r="I225" s="16" t="str">
        <f t="shared" si="58"/>
        <v/>
      </c>
      <c r="Q225">
        <f t="shared" si="48"/>
        <v>0</v>
      </c>
      <c r="R225">
        <f t="shared" si="50"/>
        <v>2</v>
      </c>
      <c r="S225">
        <f t="shared" si="51"/>
        <v>2</v>
      </c>
      <c r="T225">
        <f t="shared" si="52"/>
        <v>5</v>
      </c>
      <c r="U225">
        <f t="shared" si="49"/>
        <v>1</v>
      </c>
      <c r="W225">
        <f t="shared" si="57"/>
        <v>9999.015699999889</v>
      </c>
      <c r="Y225">
        <f t="shared" si="59"/>
        <v>5.0017599999999334</v>
      </c>
      <c r="Z225">
        <f t="shared" si="59"/>
        <v>1.0016600000000109</v>
      </c>
      <c r="AA225" t="str">
        <f t="shared" si="54"/>
        <v/>
      </c>
      <c r="AB225" t="str">
        <f t="shared" si="46"/>
        <v/>
      </c>
    </row>
    <row r="226" spans="1:28" x14ac:dyDescent="0.2">
      <c r="A226">
        <f t="shared" si="55"/>
        <v>219</v>
      </c>
      <c r="B226">
        <f t="shared" si="56"/>
        <v>437</v>
      </c>
      <c r="C226" s="5"/>
      <c r="D226" s="6"/>
      <c r="E226" s="7"/>
      <c r="F226" s="7"/>
      <c r="H226">
        <f t="shared" si="60"/>
        <v>0</v>
      </c>
      <c r="I226" s="16" t="str">
        <f t="shared" si="58"/>
        <v/>
      </c>
      <c r="Q226">
        <f t="shared" si="48"/>
        <v>0</v>
      </c>
      <c r="R226">
        <f t="shared" si="50"/>
        <v>2</v>
      </c>
      <c r="S226">
        <f t="shared" si="51"/>
        <v>2</v>
      </c>
      <c r="T226">
        <f t="shared" si="52"/>
        <v>5</v>
      </c>
      <c r="U226">
        <f t="shared" si="49"/>
        <v>1</v>
      </c>
      <c r="W226">
        <f t="shared" si="57"/>
        <v>9999.0157999998883</v>
      </c>
      <c r="Y226">
        <f t="shared" si="59"/>
        <v>5.001769999999933</v>
      </c>
      <c r="Z226">
        <f t="shared" si="59"/>
        <v>1.0016700000000109</v>
      </c>
      <c r="AA226" t="str">
        <f t="shared" si="54"/>
        <v/>
      </c>
      <c r="AB226" t="str">
        <f t="shared" si="46"/>
        <v/>
      </c>
    </row>
    <row r="227" spans="1:28" x14ac:dyDescent="0.2">
      <c r="A227">
        <f t="shared" si="55"/>
        <v>220</v>
      </c>
      <c r="B227">
        <f t="shared" si="56"/>
        <v>439</v>
      </c>
      <c r="C227" s="5"/>
      <c r="D227" s="6"/>
      <c r="E227" s="7"/>
      <c r="F227" s="7"/>
      <c r="H227">
        <f t="shared" si="60"/>
        <v>0</v>
      </c>
      <c r="I227" s="16" t="str">
        <f t="shared" si="58"/>
        <v/>
      </c>
      <c r="Q227">
        <f t="shared" si="48"/>
        <v>0</v>
      </c>
      <c r="R227">
        <f t="shared" si="50"/>
        <v>2</v>
      </c>
      <c r="S227">
        <f t="shared" si="51"/>
        <v>2</v>
      </c>
      <c r="T227">
        <f t="shared" si="52"/>
        <v>5</v>
      </c>
      <c r="U227">
        <f t="shared" si="49"/>
        <v>1</v>
      </c>
      <c r="W227">
        <f t="shared" si="57"/>
        <v>9999.0158999998876</v>
      </c>
      <c r="Y227">
        <f t="shared" si="59"/>
        <v>5.0017799999999326</v>
      </c>
      <c r="Z227">
        <f t="shared" si="59"/>
        <v>1.001680000000011</v>
      </c>
      <c r="AA227" t="str">
        <f t="shared" si="54"/>
        <v/>
      </c>
      <c r="AB227" t="str">
        <f t="shared" si="46"/>
        <v/>
      </c>
    </row>
    <row r="228" spans="1:28" x14ac:dyDescent="0.2">
      <c r="A228">
        <f t="shared" si="55"/>
        <v>221</v>
      </c>
      <c r="B228">
        <f t="shared" si="56"/>
        <v>441</v>
      </c>
      <c r="C228" s="5"/>
      <c r="D228" s="6"/>
      <c r="E228" s="7"/>
      <c r="F228" s="7"/>
      <c r="H228">
        <f t="shared" si="60"/>
        <v>0</v>
      </c>
      <c r="I228" s="16" t="str">
        <f t="shared" si="58"/>
        <v/>
      </c>
      <c r="Q228">
        <f t="shared" si="48"/>
        <v>0</v>
      </c>
      <c r="R228">
        <f t="shared" si="50"/>
        <v>2</v>
      </c>
      <c r="S228">
        <f t="shared" si="51"/>
        <v>2</v>
      </c>
      <c r="T228">
        <f t="shared" si="52"/>
        <v>5</v>
      </c>
      <c r="U228">
        <f t="shared" si="49"/>
        <v>1</v>
      </c>
      <c r="W228">
        <f t="shared" si="57"/>
        <v>9999.0159999998868</v>
      </c>
      <c r="Y228">
        <f t="shared" si="59"/>
        <v>5.0017899999999322</v>
      </c>
      <c r="Z228">
        <f t="shared" si="59"/>
        <v>1.0016900000000111</v>
      </c>
      <c r="AA228" t="str">
        <f t="shared" si="54"/>
        <v/>
      </c>
      <c r="AB228" t="str">
        <f t="shared" si="46"/>
        <v/>
      </c>
    </row>
    <row r="229" spans="1:28" x14ac:dyDescent="0.2">
      <c r="A229">
        <f t="shared" si="55"/>
        <v>222</v>
      </c>
      <c r="B229">
        <f t="shared" si="56"/>
        <v>443</v>
      </c>
      <c r="C229" s="5"/>
      <c r="D229" s="6"/>
      <c r="E229" s="7"/>
      <c r="F229" s="7"/>
      <c r="H229">
        <f t="shared" si="60"/>
        <v>0</v>
      </c>
      <c r="I229" s="16" t="str">
        <f t="shared" si="58"/>
        <v/>
      </c>
      <c r="Q229">
        <f t="shared" si="48"/>
        <v>0</v>
      </c>
      <c r="R229">
        <f>IF(OR(AND(D229&lt;&gt;"",C230="",C270=$C$2),AND(D229&lt;&gt;"",C230=$C$2)),R228+1,R228)</f>
        <v>2</v>
      </c>
      <c r="S229">
        <f>IF(OR(AND(D229&lt;&gt;"",C230="",C270=$C$3),AND(D229&lt;&gt;"",C230=$C$3)),S228+1,S228)</f>
        <v>2</v>
      </c>
      <c r="T229">
        <f>IF(OR(AND(D229&lt;&gt;"",C230="",C270=$C$4),AND(D229&lt;&gt;"",C230=$C$4)),T228+1,T228)</f>
        <v>5</v>
      </c>
      <c r="U229">
        <f>IF(OR(AND(D229&lt;&gt;"",C230="",C270=$C$5),AND(D229&lt;&gt;"",C230=$C$5)),U228+1,U228)</f>
        <v>1</v>
      </c>
      <c r="W229">
        <f t="shared" si="57"/>
        <v>9999.0160999998861</v>
      </c>
      <c r="Y229">
        <f t="shared" si="59"/>
        <v>5.0017999999999319</v>
      </c>
      <c r="Z229">
        <f t="shared" si="59"/>
        <v>1.0017000000000111</v>
      </c>
      <c r="AA229" t="str">
        <f t="shared" si="54"/>
        <v/>
      </c>
      <c r="AB229" t="str">
        <f t="shared" si="46"/>
        <v/>
      </c>
    </row>
    <row r="230" spans="1:28" x14ac:dyDescent="0.2">
      <c r="A230">
        <f t="shared" si="55"/>
        <v>223</v>
      </c>
      <c r="B230">
        <f t="shared" si="56"/>
        <v>445</v>
      </c>
      <c r="C230" s="5"/>
      <c r="D230" s="6"/>
      <c r="E230" s="7"/>
      <c r="F230" s="7"/>
      <c r="H230">
        <f t="shared" si="60"/>
        <v>0</v>
      </c>
      <c r="I230" s="16" t="str">
        <f t="shared" si="58"/>
        <v/>
      </c>
      <c r="Q230">
        <f t="shared" si="48"/>
        <v>0</v>
      </c>
      <c r="R230">
        <f>IF(OR(AND(D230&lt;&gt;"",C270="",C271=$C$2),AND(D230&lt;&gt;"",C270=$C$2)),R229+1,R229)</f>
        <v>2</v>
      </c>
      <c r="S230">
        <f>IF(OR(AND(D230&lt;&gt;"",C270="",C271=$C$3),AND(D230&lt;&gt;"",C270=$C$3)),S229+1,S229)</f>
        <v>2</v>
      </c>
      <c r="T230">
        <f>IF(OR(AND(D230&lt;&gt;"",C270="",C271=$C$4),AND(D230&lt;&gt;"",C270=$C$4)),T229+1,T229)</f>
        <v>5</v>
      </c>
      <c r="U230">
        <f>IF(OR(AND(D230&lt;&gt;"",C270="",C271=$C$5),AND(D230&lt;&gt;"",C270=$C$5)),U229+1,U229)</f>
        <v>1</v>
      </c>
      <c r="W230">
        <f t="shared" si="57"/>
        <v>9999.0161999998854</v>
      </c>
      <c r="Y230">
        <f t="shared" si="59"/>
        <v>5.0018099999999315</v>
      </c>
      <c r="Z230">
        <f t="shared" si="59"/>
        <v>1.0017100000000112</v>
      </c>
      <c r="AA230" t="str">
        <f t="shared" si="54"/>
        <v/>
      </c>
      <c r="AB230" t="str">
        <f t="shared" si="46"/>
        <v/>
      </c>
    </row>
    <row r="231" spans="1:28" x14ac:dyDescent="0.2">
      <c r="A231">
        <f t="shared" si="55"/>
        <v>224</v>
      </c>
      <c r="B231">
        <f t="shared" si="56"/>
        <v>447</v>
      </c>
      <c r="C231" s="5"/>
      <c r="D231" s="6"/>
      <c r="E231" s="7"/>
      <c r="F231" s="7"/>
      <c r="H231">
        <f t="shared" si="60"/>
        <v>0</v>
      </c>
      <c r="I231" s="16" t="str">
        <f t="shared" si="58"/>
        <v/>
      </c>
      <c r="Q231">
        <f t="shared" si="48"/>
        <v>0</v>
      </c>
      <c r="R231">
        <f t="shared" ref="R231:R270" si="61">IF(OR(AND(D231&lt;&gt;"",C271="",C272=$C$2),AND(D231&lt;&gt;"",C271=$C$2)),R230+1,R230)</f>
        <v>2</v>
      </c>
      <c r="S231">
        <f t="shared" ref="S231:S270" si="62">IF(OR(AND(D231&lt;&gt;"",C271="",C272=$C$3),AND(D231&lt;&gt;"",C271=$C$3)),S230+1,S230)</f>
        <v>2</v>
      </c>
      <c r="T231">
        <f t="shared" ref="T231:T270" si="63">IF(OR(AND(D231&lt;&gt;"",C271="",C272=$C$4),AND(D231&lt;&gt;"",C271=$C$4)),T230+1,T230)</f>
        <v>5</v>
      </c>
      <c r="U231">
        <f t="shared" ref="U231:U270" si="64">IF(OR(AND(D231&lt;&gt;"",C271="",C272=$C$5),AND(D231&lt;&gt;"",C271=$C$5)),U230+1,U230)</f>
        <v>1</v>
      </c>
      <c r="W231">
        <f t="shared" si="57"/>
        <v>9999.0162999998847</v>
      </c>
      <c r="Y231">
        <f t="shared" si="59"/>
        <v>5.0018199999999311</v>
      </c>
      <c r="Z231">
        <f t="shared" si="59"/>
        <v>1.0017200000000113</v>
      </c>
      <c r="AA231" t="str">
        <f t="shared" si="54"/>
        <v/>
      </c>
      <c r="AB231" t="str">
        <f t="shared" si="46"/>
        <v/>
      </c>
    </row>
    <row r="232" spans="1:28" x14ac:dyDescent="0.2">
      <c r="A232">
        <f t="shared" si="55"/>
        <v>225</v>
      </c>
      <c r="B232">
        <f t="shared" si="56"/>
        <v>449</v>
      </c>
      <c r="C232" s="5"/>
      <c r="D232" s="6"/>
      <c r="E232" s="7"/>
      <c r="F232" s="7"/>
      <c r="H232">
        <f t="shared" si="60"/>
        <v>0</v>
      </c>
      <c r="I232" s="16" t="str">
        <f t="shared" si="58"/>
        <v/>
      </c>
      <c r="Q232">
        <f t="shared" si="48"/>
        <v>0</v>
      </c>
      <c r="R232">
        <f t="shared" si="61"/>
        <v>2</v>
      </c>
      <c r="S232">
        <f t="shared" si="62"/>
        <v>2</v>
      </c>
      <c r="T232">
        <f t="shared" si="63"/>
        <v>5</v>
      </c>
      <c r="U232">
        <f t="shared" si="64"/>
        <v>1</v>
      </c>
      <c r="W232">
        <f t="shared" si="57"/>
        <v>9999.016399999884</v>
      </c>
      <c r="Y232">
        <f t="shared" si="59"/>
        <v>5.0018299999999307</v>
      </c>
      <c r="Z232">
        <f t="shared" si="59"/>
        <v>1.0017300000000113</v>
      </c>
      <c r="AA232" t="str">
        <f t="shared" si="54"/>
        <v/>
      </c>
      <c r="AB232" t="str">
        <f t="shared" si="46"/>
        <v/>
      </c>
    </row>
    <row r="233" spans="1:28" x14ac:dyDescent="0.2">
      <c r="A233">
        <f t="shared" si="55"/>
        <v>226</v>
      </c>
      <c r="B233">
        <f t="shared" si="56"/>
        <v>451</v>
      </c>
      <c r="C233" s="5"/>
      <c r="D233" s="6"/>
      <c r="E233" s="7"/>
      <c r="F233" s="7"/>
      <c r="H233">
        <f t="shared" si="60"/>
        <v>0</v>
      </c>
      <c r="I233" s="16" t="str">
        <f t="shared" si="58"/>
        <v/>
      </c>
      <c r="Q233">
        <f t="shared" si="48"/>
        <v>0</v>
      </c>
      <c r="R233">
        <f t="shared" si="61"/>
        <v>2</v>
      </c>
      <c r="S233">
        <f t="shared" si="62"/>
        <v>2</v>
      </c>
      <c r="T233">
        <f t="shared" si="63"/>
        <v>5</v>
      </c>
      <c r="U233">
        <f t="shared" si="64"/>
        <v>1</v>
      </c>
      <c r="W233">
        <f t="shared" si="57"/>
        <v>9999.0164999998833</v>
      </c>
      <c r="Y233">
        <f t="shared" ref="Y233:Z248" si="65">IF(T233-T232=0,Y232+0.00001,T233)</f>
        <v>5.0018399999999303</v>
      </c>
      <c r="Z233">
        <f t="shared" si="65"/>
        <v>1.0017400000000114</v>
      </c>
      <c r="AA233" t="str">
        <f t="shared" si="54"/>
        <v/>
      </c>
      <c r="AB233" t="str">
        <f t="shared" si="46"/>
        <v/>
      </c>
    </row>
    <row r="234" spans="1:28" x14ac:dyDescent="0.2">
      <c r="A234">
        <f t="shared" si="55"/>
        <v>227</v>
      </c>
      <c r="B234">
        <f t="shared" si="56"/>
        <v>453</v>
      </c>
      <c r="C234" s="5"/>
      <c r="D234" s="6"/>
      <c r="E234" s="7"/>
      <c r="F234" s="7"/>
      <c r="H234">
        <f t="shared" si="60"/>
        <v>0</v>
      </c>
      <c r="I234" s="16" t="str">
        <f t="shared" si="58"/>
        <v/>
      </c>
      <c r="Q234">
        <f t="shared" si="48"/>
        <v>0</v>
      </c>
      <c r="R234">
        <f t="shared" si="61"/>
        <v>2</v>
      </c>
      <c r="S234">
        <f t="shared" si="62"/>
        <v>2</v>
      </c>
      <c r="T234">
        <f t="shared" si="63"/>
        <v>5</v>
      </c>
      <c r="U234">
        <f t="shared" si="64"/>
        <v>1</v>
      </c>
      <c r="W234">
        <f t="shared" si="57"/>
        <v>9999.0165999998826</v>
      </c>
      <c r="Y234">
        <f t="shared" si="65"/>
        <v>5.00184999999993</v>
      </c>
      <c r="Z234">
        <f t="shared" si="65"/>
        <v>1.0017500000000115</v>
      </c>
      <c r="AA234" t="str">
        <f t="shared" si="54"/>
        <v/>
      </c>
      <c r="AB234" t="str">
        <f t="shared" si="46"/>
        <v/>
      </c>
    </row>
    <row r="235" spans="1:28" x14ac:dyDescent="0.2">
      <c r="A235">
        <f t="shared" si="55"/>
        <v>228</v>
      </c>
      <c r="B235">
        <f t="shared" si="56"/>
        <v>455</v>
      </c>
      <c r="C235" s="5"/>
      <c r="D235" s="6"/>
      <c r="E235" s="7"/>
      <c r="F235" s="7"/>
      <c r="H235">
        <f t="shared" si="60"/>
        <v>0</v>
      </c>
      <c r="I235" s="16" t="str">
        <f t="shared" si="58"/>
        <v/>
      </c>
      <c r="Q235">
        <f t="shared" si="48"/>
        <v>0</v>
      </c>
      <c r="R235">
        <f t="shared" si="61"/>
        <v>2</v>
      </c>
      <c r="S235">
        <f t="shared" si="62"/>
        <v>2</v>
      </c>
      <c r="T235">
        <f t="shared" si="63"/>
        <v>5</v>
      </c>
      <c r="U235">
        <f t="shared" si="64"/>
        <v>1</v>
      </c>
      <c r="W235">
        <f t="shared" si="57"/>
        <v>9999.0166999998819</v>
      </c>
      <c r="Y235">
        <f t="shared" si="65"/>
        <v>5.0018599999999296</v>
      </c>
      <c r="Z235">
        <f t="shared" si="65"/>
        <v>1.0017600000000115</v>
      </c>
      <c r="AA235" t="str">
        <f t="shared" si="54"/>
        <v/>
      </c>
      <c r="AB235" t="str">
        <f t="shared" si="46"/>
        <v/>
      </c>
    </row>
    <row r="236" spans="1:28" x14ac:dyDescent="0.2">
      <c r="A236">
        <f t="shared" si="55"/>
        <v>229</v>
      </c>
      <c r="B236">
        <f t="shared" si="56"/>
        <v>457</v>
      </c>
      <c r="C236" s="5"/>
      <c r="D236" s="6"/>
      <c r="E236" s="7"/>
      <c r="F236" s="7"/>
      <c r="H236">
        <f t="shared" si="60"/>
        <v>0</v>
      </c>
      <c r="I236" s="16" t="str">
        <f t="shared" si="58"/>
        <v/>
      </c>
      <c r="Q236">
        <f t="shared" si="48"/>
        <v>0</v>
      </c>
      <c r="R236">
        <f t="shared" si="61"/>
        <v>2</v>
      </c>
      <c r="S236">
        <f t="shared" si="62"/>
        <v>2</v>
      </c>
      <c r="T236">
        <f t="shared" si="63"/>
        <v>5</v>
      </c>
      <c r="U236">
        <f t="shared" si="64"/>
        <v>1</v>
      </c>
      <c r="W236">
        <f t="shared" si="57"/>
        <v>9999.0167999998812</v>
      </c>
      <c r="Y236">
        <f t="shared" si="65"/>
        <v>5.0018699999999292</v>
      </c>
      <c r="Z236">
        <f t="shared" si="65"/>
        <v>1.0017700000000116</v>
      </c>
      <c r="AA236" t="str">
        <f t="shared" si="54"/>
        <v/>
      </c>
      <c r="AB236" t="str">
        <f t="shared" si="46"/>
        <v/>
      </c>
    </row>
    <row r="237" spans="1:28" x14ac:dyDescent="0.2">
      <c r="A237">
        <f t="shared" si="55"/>
        <v>230</v>
      </c>
      <c r="B237">
        <f t="shared" si="56"/>
        <v>459</v>
      </c>
      <c r="C237" s="5"/>
      <c r="D237" s="6"/>
      <c r="E237" s="7"/>
      <c r="F237" s="7"/>
      <c r="H237">
        <f t="shared" si="60"/>
        <v>0</v>
      </c>
      <c r="I237" s="16" t="str">
        <f t="shared" si="58"/>
        <v/>
      </c>
      <c r="Q237">
        <f t="shared" si="48"/>
        <v>0</v>
      </c>
      <c r="R237">
        <f t="shared" si="61"/>
        <v>2</v>
      </c>
      <c r="S237">
        <f t="shared" si="62"/>
        <v>2</v>
      </c>
      <c r="T237">
        <f t="shared" si="63"/>
        <v>5</v>
      </c>
      <c r="U237">
        <f t="shared" si="64"/>
        <v>1</v>
      </c>
      <c r="W237">
        <f t="shared" si="57"/>
        <v>9999.0168999998805</v>
      </c>
      <c r="Y237">
        <f t="shared" si="65"/>
        <v>5.0018799999999288</v>
      </c>
      <c r="Z237">
        <f t="shared" si="65"/>
        <v>1.0017800000000117</v>
      </c>
      <c r="AA237" t="str">
        <f t="shared" si="54"/>
        <v/>
      </c>
      <c r="AB237" t="str">
        <f t="shared" si="46"/>
        <v/>
      </c>
    </row>
    <row r="238" spans="1:28" x14ac:dyDescent="0.2">
      <c r="A238">
        <f t="shared" si="55"/>
        <v>231</v>
      </c>
      <c r="B238">
        <f t="shared" si="56"/>
        <v>461</v>
      </c>
      <c r="C238" s="5"/>
      <c r="D238" s="6"/>
      <c r="E238" s="7"/>
      <c r="F238" s="7"/>
      <c r="H238">
        <f t="shared" si="60"/>
        <v>0</v>
      </c>
      <c r="I238" s="16" t="str">
        <f t="shared" si="58"/>
        <v/>
      </c>
      <c r="Q238">
        <f t="shared" si="48"/>
        <v>0</v>
      </c>
      <c r="R238">
        <f t="shared" si="61"/>
        <v>2</v>
      </c>
      <c r="S238">
        <f t="shared" si="62"/>
        <v>2</v>
      </c>
      <c r="T238">
        <f t="shared" si="63"/>
        <v>5</v>
      </c>
      <c r="U238">
        <f t="shared" si="64"/>
        <v>1</v>
      </c>
      <c r="W238">
        <f t="shared" si="57"/>
        <v>9999.0169999998798</v>
      </c>
      <c r="Y238">
        <f t="shared" si="65"/>
        <v>5.0018899999999284</v>
      </c>
      <c r="Z238">
        <f t="shared" si="65"/>
        <v>1.0017900000000117</v>
      </c>
      <c r="AA238" t="str">
        <f t="shared" si="54"/>
        <v/>
      </c>
      <c r="AB238" t="str">
        <f t="shared" ref="AB238:AB277" si="66">IF(U238-U237=0,"",D238)</f>
        <v/>
      </c>
    </row>
    <row r="239" spans="1:28" x14ac:dyDescent="0.2">
      <c r="A239">
        <f t="shared" si="55"/>
        <v>232</v>
      </c>
      <c r="B239">
        <f t="shared" si="56"/>
        <v>463</v>
      </c>
      <c r="C239" s="5"/>
      <c r="D239" s="6"/>
      <c r="E239" s="7"/>
      <c r="F239" s="7"/>
      <c r="H239">
        <f t="shared" si="60"/>
        <v>0</v>
      </c>
      <c r="I239" s="16" t="str">
        <f t="shared" si="58"/>
        <v/>
      </c>
      <c r="Q239">
        <f t="shared" si="48"/>
        <v>0</v>
      </c>
      <c r="R239">
        <f t="shared" si="61"/>
        <v>2</v>
      </c>
      <c r="S239">
        <f t="shared" si="62"/>
        <v>2</v>
      </c>
      <c r="T239">
        <f t="shared" si="63"/>
        <v>5</v>
      </c>
      <c r="U239">
        <f t="shared" si="64"/>
        <v>1</v>
      </c>
      <c r="W239">
        <f t="shared" si="57"/>
        <v>9999.0170999998791</v>
      </c>
      <c r="Y239">
        <f t="shared" si="65"/>
        <v>5.0018999999999281</v>
      </c>
      <c r="Z239">
        <f t="shared" si="65"/>
        <v>1.0018000000000118</v>
      </c>
      <c r="AA239" t="str">
        <f t="shared" si="54"/>
        <v/>
      </c>
      <c r="AB239" t="str">
        <f t="shared" si="66"/>
        <v/>
      </c>
    </row>
    <row r="240" spans="1:28" x14ac:dyDescent="0.2">
      <c r="A240">
        <f t="shared" si="55"/>
        <v>233</v>
      </c>
      <c r="B240">
        <f t="shared" si="56"/>
        <v>465</v>
      </c>
      <c r="C240" s="5"/>
      <c r="D240" s="6"/>
      <c r="E240" s="7"/>
      <c r="F240" s="7"/>
      <c r="H240">
        <f t="shared" si="60"/>
        <v>0</v>
      </c>
      <c r="I240" s="16" t="str">
        <f t="shared" si="58"/>
        <v/>
      </c>
      <c r="Q240">
        <f t="shared" si="48"/>
        <v>0</v>
      </c>
      <c r="R240">
        <f t="shared" si="61"/>
        <v>2</v>
      </c>
      <c r="S240">
        <f t="shared" si="62"/>
        <v>2</v>
      </c>
      <c r="T240">
        <f t="shared" si="63"/>
        <v>5</v>
      </c>
      <c r="U240">
        <f t="shared" si="64"/>
        <v>1</v>
      </c>
      <c r="W240">
        <f t="shared" si="57"/>
        <v>9999.0171999998784</v>
      </c>
      <c r="Y240">
        <f t="shared" si="65"/>
        <v>5.0019099999999277</v>
      </c>
      <c r="Z240">
        <f t="shared" si="65"/>
        <v>1.0018100000000119</v>
      </c>
      <c r="AA240" t="str">
        <f t="shared" si="54"/>
        <v/>
      </c>
      <c r="AB240" t="str">
        <f t="shared" si="66"/>
        <v/>
      </c>
    </row>
    <row r="241" spans="1:28" x14ac:dyDescent="0.2">
      <c r="A241">
        <f t="shared" si="55"/>
        <v>234</v>
      </c>
      <c r="B241">
        <f t="shared" si="56"/>
        <v>467</v>
      </c>
      <c r="C241" s="5"/>
      <c r="D241" s="6"/>
      <c r="E241" s="7"/>
      <c r="F241" s="7"/>
      <c r="H241">
        <f t="shared" si="60"/>
        <v>0</v>
      </c>
      <c r="I241" s="16" t="str">
        <f t="shared" si="58"/>
        <v/>
      </c>
      <c r="Q241">
        <f t="shared" si="48"/>
        <v>0</v>
      </c>
      <c r="R241">
        <f t="shared" si="61"/>
        <v>2</v>
      </c>
      <c r="S241">
        <f t="shared" si="62"/>
        <v>2</v>
      </c>
      <c r="T241">
        <f t="shared" si="63"/>
        <v>5</v>
      </c>
      <c r="U241">
        <f t="shared" si="64"/>
        <v>1</v>
      </c>
      <c r="W241">
        <f t="shared" si="57"/>
        <v>9999.0172999998777</v>
      </c>
      <c r="Y241">
        <f t="shared" si="65"/>
        <v>5.0019199999999273</v>
      </c>
      <c r="Z241">
        <f t="shared" si="65"/>
        <v>1.0018200000000119</v>
      </c>
      <c r="AA241" t="str">
        <f t="shared" si="54"/>
        <v/>
      </c>
      <c r="AB241" t="str">
        <f t="shared" si="66"/>
        <v/>
      </c>
    </row>
    <row r="242" spans="1:28" x14ac:dyDescent="0.2">
      <c r="A242">
        <f t="shared" si="55"/>
        <v>235</v>
      </c>
      <c r="B242">
        <f t="shared" si="56"/>
        <v>469</v>
      </c>
      <c r="C242" s="5"/>
      <c r="D242" s="6"/>
      <c r="E242" s="7"/>
      <c r="F242" s="7"/>
      <c r="H242">
        <f t="shared" si="60"/>
        <v>0</v>
      </c>
      <c r="I242" s="16" t="str">
        <f t="shared" si="58"/>
        <v/>
      </c>
      <c r="Q242">
        <f t="shared" si="48"/>
        <v>0</v>
      </c>
      <c r="R242">
        <f t="shared" si="61"/>
        <v>2</v>
      </c>
      <c r="S242">
        <f t="shared" si="62"/>
        <v>2</v>
      </c>
      <c r="T242">
        <f t="shared" si="63"/>
        <v>5</v>
      </c>
      <c r="U242">
        <f t="shared" si="64"/>
        <v>1</v>
      </c>
      <c r="W242">
        <f t="shared" si="57"/>
        <v>9999.0173999998769</v>
      </c>
      <c r="Y242">
        <f t="shared" si="65"/>
        <v>5.0019299999999269</v>
      </c>
      <c r="Z242">
        <f t="shared" si="65"/>
        <v>1.001830000000012</v>
      </c>
      <c r="AA242" t="str">
        <f t="shared" si="54"/>
        <v/>
      </c>
      <c r="AB242" t="str">
        <f t="shared" si="66"/>
        <v/>
      </c>
    </row>
    <row r="243" spans="1:28" x14ac:dyDescent="0.2">
      <c r="A243">
        <f t="shared" si="55"/>
        <v>236</v>
      </c>
      <c r="B243">
        <f t="shared" si="56"/>
        <v>471</v>
      </c>
      <c r="C243" s="5"/>
      <c r="D243" s="6"/>
      <c r="E243" s="7"/>
      <c r="F243" s="7"/>
      <c r="H243">
        <f t="shared" si="60"/>
        <v>0</v>
      </c>
      <c r="I243" s="16" t="str">
        <f t="shared" si="58"/>
        <v/>
      </c>
      <c r="Q243">
        <f t="shared" si="48"/>
        <v>0</v>
      </c>
      <c r="R243">
        <f t="shared" si="61"/>
        <v>2</v>
      </c>
      <c r="S243">
        <f t="shared" si="62"/>
        <v>2</v>
      </c>
      <c r="T243">
        <f t="shared" si="63"/>
        <v>5</v>
      </c>
      <c r="U243">
        <f t="shared" si="64"/>
        <v>1</v>
      </c>
      <c r="W243">
        <f t="shared" si="57"/>
        <v>9999.0174999998762</v>
      </c>
      <c r="Y243">
        <f t="shared" si="65"/>
        <v>5.0019399999999266</v>
      </c>
      <c r="Z243">
        <f t="shared" si="65"/>
        <v>1.0018400000000121</v>
      </c>
      <c r="AA243" t="str">
        <f t="shared" si="54"/>
        <v/>
      </c>
      <c r="AB243" t="str">
        <f t="shared" si="66"/>
        <v/>
      </c>
    </row>
    <row r="244" spans="1:28" x14ac:dyDescent="0.2">
      <c r="A244">
        <f t="shared" si="55"/>
        <v>237</v>
      </c>
      <c r="B244">
        <f t="shared" si="56"/>
        <v>473</v>
      </c>
      <c r="C244" s="5"/>
      <c r="D244" s="6"/>
      <c r="E244" s="7"/>
      <c r="F244" s="7"/>
      <c r="H244">
        <f t="shared" si="60"/>
        <v>0</v>
      </c>
      <c r="I244" s="16" t="str">
        <f t="shared" si="58"/>
        <v/>
      </c>
      <c r="Q244">
        <f t="shared" si="48"/>
        <v>0</v>
      </c>
      <c r="R244">
        <f t="shared" si="61"/>
        <v>2</v>
      </c>
      <c r="S244">
        <f t="shared" si="62"/>
        <v>2</v>
      </c>
      <c r="T244">
        <f t="shared" si="63"/>
        <v>5</v>
      </c>
      <c r="U244">
        <f t="shared" si="64"/>
        <v>1</v>
      </c>
      <c r="W244">
        <f t="shared" si="57"/>
        <v>9999.0175999998755</v>
      </c>
      <c r="Y244">
        <f t="shared" si="65"/>
        <v>5.0019499999999262</v>
      </c>
      <c r="Z244">
        <f t="shared" si="65"/>
        <v>1.0018500000000121</v>
      </c>
      <c r="AA244" t="str">
        <f t="shared" si="54"/>
        <v/>
      </c>
      <c r="AB244" t="str">
        <f t="shared" si="66"/>
        <v/>
      </c>
    </row>
    <row r="245" spans="1:28" x14ac:dyDescent="0.2">
      <c r="A245">
        <f t="shared" si="55"/>
        <v>238</v>
      </c>
      <c r="B245">
        <f t="shared" si="56"/>
        <v>475</v>
      </c>
      <c r="C245" s="5"/>
      <c r="D245" s="6"/>
      <c r="E245" s="7"/>
      <c r="F245" s="7"/>
      <c r="H245">
        <f t="shared" si="60"/>
        <v>0</v>
      </c>
      <c r="I245" s="16" t="str">
        <f t="shared" si="58"/>
        <v/>
      </c>
      <c r="Q245">
        <f t="shared" si="48"/>
        <v>0</v>
      </c>
      <c r="R245">
        <f t="shared" si="61"/>
        <v>2</v>
      </c>
      <c r="S245">
        <f t="shared" si="62"/>
        <v>2</v>
      </c>
      <c r="T245">
        <f t="shared" si="63"/>
        <v>5</v>
      </c>
      <c r="U245">
        <f t="shared" si="64"/>
        <v>1</v>
      </c>
      <c r="W245">
        <f t="shared" si="57"/>
        <v>9999.0176999998748</v>
      </c>
      <c r="Y245">
        <f t="shared" si="65"/>
        <v>5.0019599999999258</v>
      </c>
      <c r="Z245">
        <f t="shared" si="65"/>
        <v>1.0018600000000122</v>
      </c>
      <c r="AA245" t="str">
        <f t="shared" si="54"/>
        <v/>
      </c>
      <c r="AB245" t="str">
        <f t="shared" si="66"/>
        <v/>
      </c>
    </row>
    <row r="246" spans="1:28" x14ac:dyDescent="0.2">
      <c r="A246">
        <f t="shared" si="55"/>
        <v>239</v>
      </c>
      <c r="B246">
        <f t="shared" si="56"/>
        <v>477</v>
      </c>
      <c r="C246" s="5"/>
      <c r="D246" s="6"/>
      <c r="E246" s="7"/>
      <c r="F246" s="7"/>
      <c r="H246">
        <f t="shared" si="60"/>
        <v>0</v>
      </c>
      <c r="I246" s="16" t="str">
        <f t="shared" si="58"/>
        <v/>
      </c>
      <c r="Q246">
        <f t="shared" si="48"/>
        <v>0</v>
      </c>
      <c r="R246">
        <f t="shared" si="61"/>
        <v>2</v>
      </c>
      <c r="S246">
        <f t="shared" si="62"/>
        <v>2</v>
      </c>
      <c r="T246">
        <f t="shared" si="63"/>
        <v>5</v>
      </c>
      <c r="U246">
        <f t="shared" si="64"/>
        <v>1</v>
      </c>
      <c r="W246">
        <f t="shared" si="57"/>
        <v>9999.0177999998741</v>
      </c>
      <c r="Y246">
        <f t="shared" si="65"/>
        <v>5.0019699999999254</v>
      </c>
      <c r="Z246">
        <f t="shared" si="65"/>
        <v>1.0018700000000123</v>
      </c>
      <c r="AA246" t="str">
        <f t="shared" si="54"/>
        <v/>
      </c>
      <c r="AB246" t="str">
        <f t="shared" si="66"/>
        <v/>
      </c>
    </row>
    <row r="247" spans="1:28" x14ac:dyDescent="0.2">
      <c r="A247">
        <f t="shared" si="55"/>
        <v>240</v>
      </c>
      <c r="B247">
        <f t="shared" si="56"/>
        <v>479</v>
      </c>
      <c r="C247" s="5"/>
      <c r="D247" s="6"/>
      <c r="E247" s="7"/>
      <c r="F247" s="7"/>
      <c r="H247">
        <f t="shared" si="60"/>
        <v>0</v>
      </c>
      <c r="I247" s="16" t="str">
        <f t="shared" si="58"/>
        <v/>
      </c>
      <c r="Q247">
        <f t="shared" si="48"/>
        <v>0</v>
      </c>
      <c r="R247">
        <f t="shared" si="61"/>
        <v>2</v>
      </c>
      <c r="S247">
        <f t="shared" si="62"/>
        <v>2</v>
      </c>
      <c r="T247">
        <f t="shared" si="63"/>
        <v>5</v>
      </c>
      <c r="U247">
        <f t="shared" si="64"/>
        <v>1</v>
      </c>
      <c r="W247">
        <f t="shared" si="57"/>
        <v>9999.0178999998734</v>
      </c>
      <c r="Y247">
        <f t="shared" si="65"/>
        <v>5.001979999999925</v>
      </c>
      <c r="Z247">
        <f t="shared" si="65"/>
        <v>1.0018800000000123</v>
      </c>
      <c r="AA247" t="str">
        <f t="shared" si="54"/>
        <v/>
      </c>
      <c r="AB247" t="str">
        <f t="shared" si="66"/>
        <v/>
      </c>
    </row>
    <row r="248" spans="1:28" x14ac:dyDescent="0.2">
      <c r="A248">
        <f t="shared" si="55"/>
        <v>241</v>
      </c>
      <c r="B248">
        <f t="shared" si="56"/>
        <v>481</v>
      </c>
      <c r="C248" s="5"/>
      <c r="D248" s="6"/>
      <c r="E248" s="7"/>
      <c r="F248" s="7"/>
      <c r="H248">
        <f t="shared" si="60"/>
        <v>0</v>
      </c>
      <c r="I248" s="16" t="str">
        <f t="shared" si="58"/>
        <v/>
      </c>
      <c r="Q248">
        <f t="shared" si="48"/>
        <v>0</v>
      </c>
      <c r="R248">
        <f t="shared" si="61"/>
        <v>2</v>
      </c>
      <c r="S248">
        <f t="shared" si="62"/>
        <v>2</v>
      </c>
      <c r="T248">
        <f t="shared" si="63"/>
        <v>5</v>
      </c>
      <c r="U248">
        <f t="shared" si="64"/>
        <v>1</v>
      </c>
      <c r="W248">
        <f t="shared" si="57"/>
        <v>9999.0179999998727</v>
      </c>
      <c r="Y248">
        <f t="shared" si="65"/>
        <v>5.0019899999999247</v>
      </c>
      <c r="Z248">
        <f t="shared" si="65"/>
        <v>1.0018900000000124</v>
      </c>
      <c r="AA248" t="str">
        <f t="shared" si="54"/>
        <v/>
      </c>
      <c r="AB248" t="str">
        <f t="shared" si="66"/>
        <v/>
      </c>
    </row>
    <row r="249" spans="1:28" x14ac:dyDescent="0.2">
      <c r="A249">
        <f t="shared" si="55"/>
        <v>242</v>
      </c>
      <c r="B249">
        <f t="shared" si="56"/>
        <v>483</v>
      </c>
      <c r="C249" s="5"/>
      <c r="D249" s="6"/>
      <c r="E249" s="7"/>
      <c r="F249" s="7"/>
      <c r="H249">
        <f t="shared" si="60"/>
        <v>0</v>
      </c>
      <c r="I249" s="16" t="str">
        <f t="shared" si="58"/>
        <v/>
      </c>
      <c r="Q249">
        <f t="shared" si="48"/>
        <v>0</v>
      </c>
      <c r="R249">
        <f t="shared" si="61"/>
        <v>2</v>
      </c>
      <c r="S249">
        <f t="shared" si="62"/>
        <v>2</v>
      </c>
      <c r="T249">
        <f t="shared" si="63"/>
        <v>5</v>
      </c>
      <c r="U249">
        <f t="shared" si="64"/>
        <v>1</v>
      </c>
      <c r="W249">
        <f t="shared" si="57"/>
        <v>9999.018099999872</v>
      </c>
      <c r="Y249">
        <f t="shared" ref="Y249:Z264" si="67">IF(T249-T248=0,Y248+0.00001,T249)</f>
        <v>5.0019999999999243</v>
      </c>
      <c r="Z249">
        <f t="shared" si="67"/>
        <v>1.0019000000000124</v>
      </c>
      <c r="AA249" t="str">
        <f t="shared" si="54"/>
        <v/>
      </c>
      <c r="AB249" t="str">
        <f t="shared" si="66"/>
        <v/>
      </c>
    </row>
    <row r="250" spans="1:28" x14ac:dyDescent="0.2">
      <c r="A250">
        <f t="shared" si="55"/>
        <v>243</v>
      </c>
      <c r="B250">
        <f t="shared" si="56"/>
        <v>485</v>
      </c>
      <c r="C250" s="5"/>
      <c r="D250" s="6"/>
      <c r="E250" s="7"/>
      <c r="F250" s="7"/>
      <c r="H250">
        <f t="shared" si="60"/>
        <v>0</v>
      </c>
      <c r="I250" s="16" t="str">
        <f t="shared" si="58"/>
        <v/>
      </c>
      <c r="Q250">
        <f t="shared" si="48"/>
        <v>0</v>
      </c>
      <c r="R250">
        <f t="shared" si="61"/>
        <v>2</v>
      </c>
      <c r="S250">
        <f t="shared" si="62"/>
        <v>2</v>
      </c>
      <c r="T250">
        <f t="shared" si="63"/>
        <v>5</v>
      </c>
      <c r="U250">
        <f t="shared" si="64"/>
        <v>1</v>
      </c>
      <c r="W250">
        <f t="shared" si="57"/>
        <v>9999.0181999998713</v>
      </c>
      <c r="Y250">
        <f t="shared" si="67"/>
        <v>5.0020099999999239</v>
      </c>
      <c r="Z250">
        <f t="shared" si="67"/>
        <v>1.0019100000000125</v>
      </c>
      <c r="AA250" t="str">
        <f t="shared" si="54"/>
        <v/>
      </c>
      <c r="AB250" t="str">
        <f t="shared" si="66"/>
        <v/>
      </c>
    </row>
    <row r="251" spans="1:28" x14ac:dyDescent="0.2">
      <c r="A251">
        <f t="shared" si="55"/>
        <v>244</v>
      </c>
      <c r="B251">
        <f t="shared" si="56"/>
        <v>487</v>
      </c>
      <c r="C251" s="5"/>
      <c r="D251" s="6"/>
      <c r="E251" s="7"/>
      <c r="F251" s="7"/>
      <c r="H251">
        <f t="shared" si="60"/>
        <v>0</v>
      </c>
      <c r="I251" s="16" t="str">
        <f t="shared" si="58"/>
        <v/>
      </c>
      <c r="Q251">
        <f t="shared" si="48"/>
        <v>0</v>
      </c>
      <c r="R251">
        <f t="shared" si="61"/>
        <v>2</v>
      </c>
      <c r="S251">
        <f t="shared" si="62"/>
        <v>2</v>
      </c>
      <c r="T251">
        <f t="shared" si="63"/>
        <v>5</v>
      </c>
      <c r="U251">
        <f t="shared" si="64"/>
        <v>1</v>
      </c>
      <c r="W251">
        <f t="shared" si="57"/>
        <v>9999.0182999998706</v>
      </c>
      <c r="Y251">
        <f t="shared" si="67"/>
        <v>5.0020199999999235</v>
      </c>
      <c r="Z251">
        <f t="shared" si="67"/>
        <v>1.0019200000000126</v>
      </c>
      <c r="AA251" t="str">
        <f t="shared" si="54"/>
        <v/>
      </c>
      <c r="AB251" t="str">
        <f t="shared" si="66"/>
        <v/>
      </c>
    </row>
    <row r="252" spans="1:28" x14ac:dyDescent="0.2">
      <c r="A252">
        <f t="shared" si="55"/>
        <v>245</v>
      </c>
      <c r="B252">
        <f t="shared" si="56"/>
        <v>489</v>
      </c>
      <c r="C252" s="5"/>
      <c r="D252" s="6"/>
      <c r="E252" s="7"/>
      <c r="F252" s="7"/>
      <c r="H252">
        <f t="shared" si="60"/>
        <v>0</v>
      </c>
      <c r="I252" s="16" t="str">
        <f t="shared" si="58"/>
        <v/>
      </c>
      <c r="Q252">
        <f t="shared" si="48"/>
        <v>0</v>
      </c>
      <c r="R252">
        <f t="shared" si="61"/>
        <v>2</v>
      </c>
      <c r="S252">
        <f t="shared" si="62"/>
        <v>2</v>
      </c>
      <c r="T252">
        <f t="shared" si="63"/>
        <v>5</v>
      </c>
      <c r="U252">
        <f t="shared" si="64"/>
        <v>1</v>
      </c>
      <c r="W252">
        <f t="shared" si="57"/>
        <v>9999.0183999998699</v>
      </c>
      <c r="Y252">
        <f t="shared" si="67"/>
        <v>5.0020299999999231</v>
      </c>
      <c r="Z252">
        <f t="shared" si="67"/>
        <v>1.0019300000000126</v>
      </c>
      <c r="AA252" t="str">
        <f t="shared" si="54"/>
        <v/>
      </c>
      <c r="AB252" t="str">
        <f t="shared" si="66"/>
        <v/>
      </c>
    </row>
    <row r="253" spans="1:28" x14ac:dyDescent="0.2">
      <c r="A253">
        <f t="shared" si="55"/>
        <v>246</v>
      </c>
      <c r="B253">
        <f t="shared" si="56"/>
        <v>491</v>
      </c>
      <c r="C253" s="5"/>
      <c r="D253" s="6"/>
      <c r="E253" s="7"/>
      <c r="F253" s="7"/>
      <c r="H253">
        <f t="shared" si="60"/>
        <v>0</v>
      </c>
      <c r="I253" s="16" t="str">
        <f t="shared" si="58"/>
        <v/>
      </c>
      <c r="Q253">
        <f t="shared" si="48"/>
        <v>0</v>
      </c>
      <c r="R253">
        <f t="shared" si="61"/>
        <v>2</v>
      </c>
      <c r="S253">
        <f t="shared" si="62"/>
        <v>2</v>
      </c>
      <c r="T253">
        <f t="shared" si="63"/>
        <v>5</v>
      </c>
      <c r="U253">
        <f t="shared" si="64"/>
        <v>1</v>
      </c>
      <c r="W253">
        <f t="shared" si="57"/>
        <v>9999.0184999998692</v>
      </c>
      <c r="Y253">
        <f t="shared" si="67"/>
        <v>5.0020399999999228</v>
      </c>
      <c r="Z253">
        <f t="shared" si="67"/>
        <v>1.0019400000000127</v>
      </c>
      <c r="AA253" t="str">
        <f t="shared" si="54"/>
        <v/>
      </c>
      <c r="AB253" t="str">
        <f t="shared" si="66"/>
        <v/>
      </c>
    </row>
    <row r="254" spans="1:28" x14ac:dyDescent="0.2">
      <c r="A254">
        <f t="shared" si="55"/>
        <v>247</v>
      </c>
      <c r="B254">
        <f t="shared" si="56"/>
        <v>493</v>
      </c>
      <c r="C254" s="5"/>
      <c r="D254" s="6"/>
      <c r="E254" s="7"/>
      <c r="F254" s="7"/>
      <c r="H254">
        <f t="shared" si="60"/>
        <v>0</v>
      </c>
      <c r="I254" s="16" t="str">
        <f t="shared" si="58"/>
        <v/>
      </c>
      <c r="Q254">
        <f t="shared" si="48"/>
        <v>0</v>
      </c>
      <c r="R254">
        <f t="shared" si="61"/>
        <v>2</v>
      </c>
      <c r="S254">
        <f t="shared" si="62"/>
        <v>2</v>
      </c>
      <c r="T254">
        <f t="shared" si="63"/>
        <v>5</v>
      </c>
      <c r="U254">
        <f t="shared" si="64"/>
        <v>1</v>
      </c>
      <c r="W254">
        <f t="shared" si="57"/>
        <v>9999.0185999998685</v>
      </c>
      <c r="Y254">
        <f t="shared" si="67"/>
        <v>5.0020499999999224</v>
      </c>
      <c r="Z254">
        <f t="shared" si="67"/>
        <v>1.0019500000000128</v>
      </c>
      <c r="AA254" t="str">
        <f t="shared" si="54"/>
        <v/>
      </c>
      <c r="AB254" t="str">
        <f t="shared" si="66"/>
        <v/>
      </c>
    </row>
    <row r="255" spans="1:28" x14ac:dyDescent="0.2">
      <c r="A255">
        <f t="shared" si="55"/>
        <v>248</v>
      </c>
      <c r="B255">
        <f t="shared" si="56"/>
        <v>495</v>
      </c>
      <c r="C255" s="5"/>
      <c r="D255" s="6"/>
      <c r="E255" s="7"/>
      <c r="F255" s="7"/>
      <c r="H255">
        <f t="shared" si="60"/>
        <v>0</v>
      </c>
      <c r="I255" s="16" t="str">
        <f t="shared" si="58"/>
        <v/>
      </c>
      <c r="Q255">
        <f t="shared" si="48"/>
        <v>0</v>
      </c>
      <c r="R255">
        <f t="shared" si="61"/>
        <v>2</v>
      </c>
      <c r="S255">
        <f t="shared" si="62"/>
        <v>2</v>
      </c>
      <c r="T255">
        <f t="shared" si="63"/>
        <v>5</v>
      </c>
      <c r="U255">
        <f t="shared" si="64"/>
        <v>1</v>
      </c>
      <c r="W255">
        <f t="shared" si="57"/>
        <v>9999.0186999998677</v>
      </c>
      <c r="Y255">
        <f t="shared" si="67"/>
        <v>5.002059999999922</v>
      </c>
      <c r="Z255">
        <f t="shared" si="67"/>
        <v>1.0019600000000128</v>
      </c>
      <c r="AA255" t="str">
        <f t="shared" si="54"/>
        <v/>
      </c>
      <c r="AB255" t="str">
        <f t="shared" si="66"/>
        <v/>
      </c>
    </row>
    <row r="256" spans="1:28" x14ac:dyDescent="0.2">
      <c r="A256">
        <f t="shared" si="55"/>
        <v>249</v>
      </c>
      <c r="B256">
        <f t="shared" si="56"/>
        <v>497</v>
      </c>
      <c r="C256" s="5"/>
      <c r="D256" s="6"/>
      <c r="E256" s="7"/>
      <c r="F256" s="7"/>
      <c r="H256">
        <f t="shared" si="60"/>
        <v>0</v>
      </c>
      <c r="I256" s="16" t="str">
        <f t="shared" si="58"/>
        <v/>
      </c>
      <c r="Q256">
        <f t="shared" si="48"/>
        <v>0</v>
      </c>
      <c r="R256">
        <f t="shared" si="61"/>
        <v>2</v>
      </c>
      <c r="S256">
        <f t="shared" si="62"/>
        <v>2</v>
      </c>
      <c r="T256">
        <f t="shared" si="63"/>
        <v>5</v>
      </c>
      <c r="U256">
        <f t="shared" si="64"/>
        <v>1</v>
      </c>
      <c r="W256">
        <f t="shared" si="57"/>
        <v>9999.018799999867</v>
      </c>
      <c r="Y256">
        <f t="shared" si="67"/>
        <v>5.0020699999999216</v>
      </c>
      <c r="Z256">
        <f t="shared" si="67"/>
        <v>1.0019700000000129</v>
      </c>
      <c r="AA256" t="str">
        <f t="shared" si="54"/>
        <v/>
      </c>
      <c r="AB256" t="str">
        <f t="shared" si="66"/>
        <v/>
      </c>
    </row>
    <row r="257" spans="1:28" x14ac:dyDescent="0.2">
      <c r="A257">
        <f t="shared" si="55"/>
        <v>250</v>
      </c>
      <c r="B257">
        <f t="shared" si="56"/>
        <v>499</v>
      </c>
      <c r="C257" s="5"/>
      <c r="D257" s="6"/>
      <c r="E257" s="7"/>
      <c r="F257" s="7"/>
      <c r="H257">
        <f t="shared" si="60"/>
        <v>0</v>
      </c>
      <c r="I257" s="16" t="str">
        <f t="shared" si="58"/>
        <v/>
      </c>
      <c r="Q257">
        <f t="shared" si="48"/>
        <v>0</v>
      </c>
      <c r="R257">
        <f t="shared" si="61"/>
        <v>2</v>
      </c>
      <c r="S257">
        <f t="shared" si="62"/>
        <v>2</v>
      </c>
      <c r="T257">
        <f t="shared" si="63"/>
        <v>5</v>
      </c>
      <c r="U257">
        <f t="shared" si="64"/>
        <v>1</v>
      </c>
      <c r="W257">
        <f t="shared" si="57"/>
        <v>9999.0188999998663</v>
      </c>
      <c r="Y257">
        <f t="shared" si="67"/>
        <v>5.0020799999999213</v>
      </c>
      <c r="Z257">
        <f t="shared" si="67"/>
        <v>1.001980000000013</v>
      </c>
      <c r="AA257" t="str">
        <f t="shared" si="54"/>
        <v/>
      </c>
      <c r="AB257" t="str">
        <f t="shared" si="66"/>
        <v/>
      </c>
    </row>
    <row r="258" spans="1:28" x14ac:dyDescent="0.2">
      <c r="A258">
        <f t="shared" si="55"/>
        <v>251</v>
      </c>
      <c r="B258">
        <f t="shared" si="56"/>
        <v>501</v>
      </c>
      <c r="C258" s="5"/>
      <c r="D258" s="6"/>
      <c r="E258" s="7"/>
      <c r="F258" s="7"/>
      <c r="H258">
        <f t="shared" si="60"/>
        <v>0</v>
      </c>
      <c r="I258" s="16" t="str">
        <f t="shared" si="58"/>
        <v/>
      </c>
      <c r="Q258">
        <f t="shared" si="48"/>
        <v>0</v>
      </c>
      <c r="R258">
        <f t="shared" si="61"/>
        <v>2</v>
      </c>
      <c r="S258">
        <f t="shared" si="62"/>
        <v>2</v>
      </c>
      <c r="T258">
        <f t="shared" si="63"/>
        <v>5</v>
      </c>
      <c r="U258">
        <f t="shared" si="64"/>
        <v>1</v>
      </c>
      <c r="W258">
        <f t="shared" si="57"/>
        <v>9999.0189999998656</v>
      </c>
      <c r="Y258">
        <f t="shared" si="67"/>
        <v>5.0020899999999209</v>
      </c>
      <c r="Z258">
        <f t="shared" si="67"/>
        <v>1.001990000000013</v>
      </c>
      <c r="AA258" t="str">
        <f t="shared" si="54"/>
        <v/>
      </c>
      <c r="AB258" t="str">
        <f t="shared" si="66"/>
        <v/>
      </c>
    </row>
    <row r="259" spans="1:28" x14ac:dyDescent="0.2">
      <c r="A259">
        <f t="shared" si="55"/>
        <v>252</v>
      </c>
      <c r="B259">
        <f t="shared" si="56"/>
        <v>503</v>
      </c>
      <c r="C259" s="5"/>
      <c r="D259" s="6"/>
      <c r="E259" s="7"/>
      <c r="F259" s="7"/>
      <c r="H259">
        <f t="shared" si="60"/>
        <v>0</v>
      </c>
      <c r="I259" s="16" t="str">
        <f t="shared" si="58"/>
        <v/>
      </c>
      <c r="Q259">
        <f t="shared" si="48"/>
        <v>0</v>
      </c>
      <c r="R259">
        <f t="shared" si="61"/>
        <v>2</v>
      </c>
      <c r="S259">
        <f t="shared" si="62"/>
        <v>2</v>
      </c>
      <c r="T259">
        <f t="shared" si="63"/>
        <v>5</v>
      </c>
      <c r="U259">
        <f t="shared" si="64"/>
        <v>1</v>
      </c>
      <c r="W259">
        <f t="shared" si="57"/>
        <v>9999.0190999998649</v>
      </c>
      <c r="Y259">
        <f t="shared" si="67"/>
        <v>5.0020999999999205</v>
      </c>
      <c r="Z259">
        <f t="shared" si="67"/>
        <v>1.0020000000000131</v>
      </c>
      <c r="AA259" t="str">
        <f t="shared" si="54"/>
        <v/>
      </c>
      <c r="AB259" t="str">
        <f t="shared" si="66"/>
        <v/>
      </c>
    </row>
    <row r="260" spans="1:28" x14ac:dyDescent="0.2">
      <c r="A260">
        <f t="shared" si="55"/>
        <v>253</v>
      </c>
      <c r="B260">
        <f t="shared" si="56"/>
        <v>505</v>
      </c>
      <c r="C260" s="5"/>
      <c r="D260" s="6"/>
      <c r="E260" s="7"/>
      <c r="F260" s="7"/>
      <c r="H260">
        <f t="shared" si="60"/>
        <v>0</v>
      </c>
      <c r="I260" s="16" t="str">
        <f t="shared" si="58"/>
        <v/>
      </c>
      <c r="Q260">
        <f t="shared" si="48"/>
        <v>0</v>
      </c>
      <c r="R260">
        <f t="shared" si="61"/>
        <v>2</v>
      </c>
      <c r="S260">
        <f t="shared" si="62"/>
        <v>2</v>
      </c>
      <c r="T260">
        <f t="shared" si="63"/>
        <v>5</v>
      </c>
      <c r="U260">
        <f t="shared" si="64"/>
        <v>1</v>
      </c>
      <c r="W260">
        <f t="shared" si="57"/>
        <v>9999.0191999998642</v>
      </c>
      <c r="Y260">
        <f t="shared" si="67"/>
        <v>5.0021099999999201</v>
      </c>
      <c r="Z260">
        <f t="shared" si="67"/>
        <v>1.0020100000000132</v>
      </c>
      <c r="AA260" t="str">
        <f t="shared" si="54"/>
        <v/>
      </c>
      <c r="AB260" t="str">
        <f t="shared" si="66"/>
        <v/>
      </c>
    </row>
    <row r="261" spans="1:28" x14ac:dyDescent="0.2">
      <c r="A261">
        <f t="shared" si="55"/>
        <v>254</v>
      </c>
      <c r="B261">
        <f t="shared" si="56"/>
        <v>507</v>
      </c>
      <c r="C261" s="5"/>
      <c r="D261" s="6"/>
      <c r="E261" s="7"/>
      <c r="F261" s="7"/>
      <c r="H261">
        <f t="shared" si="60"/>
        <v>0</v>
      </c>
      <c r="I261" s="16" t="str">
        <f t="shared" si="58"/>
        <v/>
      </c>
      <c r="Q261">
        <f t="shared" si="48"/>
        <v>0</v>
      </c>
      <c r="R261">
        <f t="shared" si="61"/>
        <v>2</v>
      </c>
      <c r="S261">
        <f t="shared" si="62"/>
        <v>2</v>
      </c>
      <c r="T261">
        <f t="shared" si="63"/>
        <v>5</v>
      </c>
      <c r="U261">
        <f t="shared" si="64"/>
        <v>1</v>
      </c>
      <c r="W261">
        <f t="shared" si="57"/>
        <v>9999.0192999998635</v>
      </c>
      <c r="Y261">
        <f t="shared" si="67"/>
        <v>5.0021199999999197</v>
      </c>
      <c r="Z261">
        <f t="shared" si="67"/>
        <v>1.0020200000000132</v>
      </c>
      <c r="AA261" t="str">
        <f t="shared" si="54"/>
        <v/>
      </c>
      <c r="AB261" t="str">
        <f t="shared" si="66"/>
        <v/>
      </c>
    </row>
    <row r="262" spans="1:28" x14ac:dyDescent="0.2">
      <c r="A262">
        <f t="shared" si="55"/>
        <v>255</v>
      </c>
      <c r="B262">
        <f t="shared" si="56"/>
        <v>509</v>
      </c>
      <c r="C262" s="5"/>
      <c r="D262" s="6"/>
      <c r="E262" s="7"/>
      <c r="F262" s="7"/>
      <c r="H262">
        <f t="shared" si="60"/>
        <v>0</v>
      </c>
      <c r="I262" s="16" t="str">
        <f t="shared" si="58"/>
        <v/>
      </c>
      <c r="Q262">
        <f t="shared" si="48"/>
        <v>0</v>
      </c>
      <c r="R262">
        <f t="shared" si="61"/>
        <v>2</v>
      </c>
      <c r="S262">
        <f t="shared" si="62"/>
        <v>2</v>
      </c>
      <c r="T262">
        <f t="shared" si="63"/>
        <v>5</v>
      </c>
      <c r="U262">
        <f t="shared" si="64"/>
        <v>1</v>
      </c>
      <c r="W262">
        <f t="shared" si="57"/>
        <v>9999.0193999998628</v>
      </c>
      <c r="Y262">
        <f t="shared" si="67"/>
        <v>5.0021299999999194</v>
      </c>
      <c r="Z262">
        <f t="shared" si="67"/>
        <v>1.0020300000000133</v>
      </c>
      <c r="AA262" t="str">
        <f t="shared" si="54"/>
        <v/>
      </c>
      <c r="AB262" t="str">
        <f t="shared" si="66"/>
        <v/>
      </c>
    </row>
    <row r="263" spans="1:28" x14ac:dyDescent="0.2">
      <c r="A263">
        <f t="shared" si="55"/>
        <v>256</v>
      </c>
      <c r="B263">
        <f t="shared" si="56"/>
        <v>511</v>
      </c>
      <c r="C263" s="5"/>
      <c r="D263" s="6"/>
      <c r="E263" s="7"/>
      <c r="F263" s="7"/>
      <c r="H263">
        <f t="shared" si="60"/>
        <v>0</v>
      </c>
      <c r="I263" s="16" t="str">
        <f t="shared" si="58"/>
        <v/>
      </c>
      <c r="Q263">
        <f t="shared" si="48"/>
        <v>0</v>
      </c>
      <c r="R263">
        <f t="shared" si="61"/>
        <v>2</v>
      </c>
      <c r="S263">
        <f t="shared" si="62"/>
        <v>2</v>
      </c>
      <c r="T263">
        <f t="shared" si="63"/>
        <v>5</v>
      </c>
      <c r="U263">
        <f t="shared" si="64"/>
        <v>1</v>
      </c>
      <c r="W263">
        <f t="shared" si="57"/>
        <v>9999.0194999998621</v>
      </c>
      <c r="Y263">
        <f t="shared" si="67"/>
        <v>5.002139999999919</v>
      </c>
      <c r="Z263">
        <f t="shared" si="67"/>
        <v>1.0020400000000134</v>
      </c>
      <c r="AA263" t="str">
        <f t="shared" si="54"/>
        <v/>
      </c>
      <c r="AB263" t="str">
        <f t="shared" si="66"/>
        <v/>
      </c>
    </row>
    <row r="264" spans="1:28" x14ac:dyDescent="0.2">
      <c r="A264">
        <f t="shared" si="55"/>
        <v>257</v>
      </c>
      <c r="B264">
        <f t="shared" si="56"/>
        <v>513</v>
      </c>
      <c r="C264" s="5"/>
      <c r="D264" s="6"/>
      <c r="E264" s="7"/>
      <c r="F264" s="7"/>
      <c r="H264">
        <f t="shared" si="60"/>
        <v>0</v>
      </c>
      <c r="I264" s="16" t="str">
        <f t="shared" si="58"/>
        <v/>
      </c>
      <c r="Q264">
        <f t="shared" si="48"/>
        <v>0</v>
      </c>
      <c r="R264">
        <f t="shared" si="61"/>
        <v>2</v>
      </c>
      <c r="S264">
        <f t="shared" si="62"/>
        <v>2</v>
      </c>
      <c r="T264">
        <f t="shared" si="63"/>
        <v>5</v>
      </c>
      <c r="U264">
        <f t="shared" si="64"/>
        <v>1</v>
      </c>
      <c r="W264">
        <f t="shared" si="57"/>
        <v>9999.0195999998614</v>
      </c>
      <c r="Y264">
        <f t="shared" si="67"/>
        <v>5.0021499999999186</v>
      </c>
      <c r="Z264">
        <f t="shared" si="67"/>
        <v>1.0020500000000134</v>
      </c>
      <c r="AA264" t="str">
        <f t="shared" si="54"/>
        <v/>
      </c>
      <c r="AB264" t="str">
        <f t="shared" si="66"/>
        <v/>
      </c>
    </row>
    <row r="265" spans="1:28" x14ac:dyDescent="0.2">
      <c r="A265">
        <f t="shared" si="55"/>
        <v>258</v>
      </c>
      <c r="B265">
        <f t="shared" si="56"/>
        <v>515</v>
      </c>
      <c r="C265" s="5"/>
      <c r="D265" s="6"/>
      <c r="E265" s="7"/>
      <c r="F265" s="7"/>
      <c r="H265">
        <f t="shared" si="60"/>
        <v>0</v>
      </c>
      <c r="I265" s="16" t="str">
        <f t="shared" si="58"/>
        <v/>
      </c>
      <c r="Q265">
        <f t="shared" si="48"/>
        <v>0</v>
      </c>
      <c r="R265">
        <f t="shared" si="61"/>
        <v>2</v>
      </c>
      <c r="S265">
        <f t="shared" si="62"/>
        <v>2</v>
      </c>
      <c r="T265">
        <f t="shared" si="63"/>
        <v>5</v>
      </c>
      <c r="U265">
        <f t="shared" si="64"/>
        <v>1</v>
      </c>
      <c r="W265">
        <f t="shared" si="57"/>
        <v>9999.0196999998607</v>
      </c>
      <c r="Y265">
        <f t="shared" ref="Y265:Z277" si="68">IF(T265-T264=0,Y264+0.00001,T265)</f>
        <v>5.0021599999999182</v>
      </c>
      <c r="Z265">
        <f t="shared" si="68"/>
        <v>1.0020600000000135</v>
      </c>
      <c r="AA265" t="str">
        <f t="shared" ref="AA265:AA277" si="69">IF(T265-T264=0,"",D265)</f>
        <v/>
      </c>
      <c r="AB265" t="str">
        <f t="shared" si="66"/>
        <v/>
      </c>
    </row>
    <row r="266" spans="1:28" x14ac:dyDescent="0.2">
      <c r="A266">
        <f t="shared" ref="A266:A277" si="70">A265+1</f>
        <v>259</v>
      </c>
      <c r="B266">
        <f t="shared" ref="B266:B277" si="71">B265+2</f>
        <v>517</v>
      </c>
      <c r="C266" s="5"/>
      <c r="D266" s="6"/>
      <c r="E266" s="7"/>
      <c r="F266" s="7"/>
      <c r="H266">
        <f t="shared" si="60"/>
        <v>0</v>
      </c>
      <c r="I266" s="16" t="str">
        <f t="shared" si="58"/>
        <v/>
      </c>
      <c r="Q266">
        <f t="shared" si="48"/>
        <v>0</v>
      </c>
      <c r="R266">
        <f t="shared" si="61"/>
        <v>2</v>
      </c>
      <c r="S266">
        <f t="shared" si="62"/>
        <v>2</v>
      </c>
      <c r="T266">
        <f t="shared" si="63"/>
        <v>5</v>
      </c>
      <c r="U266">
        <f t="shared" si="64"/>
        <v>1</v>
      </c>
      <c r="W266">
        <f t="shared" ref="W266:W276" si="72">IF(E266="",W265+0.0001,E266)</f>
        <v>9999.01979999986</v>
      </c>
      <c r="Y266">
        <f t="shared" si="68"/>
        <v>5.0021699999999178</v>
      </c>
      <c r="Z266">
        <f t="shared" si="68"/>
        <v>1.0020700000000136</v>
      </c>
      <c r="AA266" t="str">
        <f t="shared" si="69"/>
        <v/>
      </c>
      <c r="AB266" t="str">
        <f t="shared" si="66"/>
        <v/>
      </c>
    </row>
    <row r="267" spans="1:28" x14ac:dyDescent="0.2">
      <c r="A267">
        <f t="shared" si="70"/>
        <v>260</v>
      </c>
      <c r="B267">
        <f t="shared" si="71"/>
        <v>519</v>
      </c>
      <c r="C267" s="5"/>
      <c r="D267" s="6"/>
      <c r="E267" s="7"/>
      <c r="F267" s="7"/>
      <c r="H267">
        <f t="shared" si="60"/>
        <v>0</v>
      </c>
      <c r="I267" s="16" t="str">
        <f t="shared" si="58"/>
        <v/>
      </c>
      <c r="Q267">
        <f t="shared" si="48"/>
        <v>0</v>
      </c>
      <c r="R267">
        <f t="shared" si="61"/>
        <v>2</v>
      </c>
      <c r="S267">
        <f t="shared" si="62"/>
        <v>2</v>
      </c>
      <c r="T267">
        <f t="shared" si="63"/>
        <v>5</v>
      </c>
      <c r="U267">
        <f t="shared" si="64"/>
        <v>1</v>
      </c>
      <c r="W267">
        <f t="shared" si="72"/>
        <v>9999.0198999998593</v>
      </c>
      <c r="Y267">
        <f t="shared" si="68"/>
        <v>5.0021799999999175</v>
      </c>
      <c r="Z267">
        <f t="shared" si="68"/>
        <v>1.0020800000000136</v>
      </c>
      <c r="AA267" t="str">
        <f t="shared" si="69"/>
        <v/>
      </c>
      <c r="AB267" t="str">
        <f t="shared" si="66"/>
        <v/>
      </c>
    </row>
    <row r="268" spans="1:28" x14ac:dyDescent="0.2">
      <c r="A268">
        <f t="shared" si="70"/>
        <v>261</v>
      </c>
      <c r="B268">
        <f t="shared" si="71"/>
        <v>521</v>
      </c>
      <c r="C268" s="5"/>
      <c r="D268" s="6"/>
      <c r="E268" s="7"/>
      <c r="F268" s="7"/>
      <c r="H268">
        <f t="shared" si="60"/>
        <v>0</v>
      </c>
      <c r="I268" s="16" t="str">
        <f t="shared" si="58"/>
        <v/>
      </c>
      <c r="Q268">
        <f t="shared" si="48"/>
        <v>0</v>
      </c>
      <c r="R268">
        <f t="shared" si="61"/>
        <v>2</v>
      </c>
      <c r="S268">
        <f t="shared" si="62"/>
        <v>2</v>
      </c>
      <c r="T268">
        <f t="shared" si="63"/>
        <v>5</v>
      </c>
      <c r="U268">
        <f t="shared" si="64"/>
        <v>1</v>
      </c>
      <c r="W268">
        <f t="shared" si="72"/>
        <v>9999.0199999998586</v>
      </c>
      <c r="Y268">
        <f t="shared" si="68"/>
        <v>5.0021899999999171</v>
      </c>
      <c r="Z268">
        <f t="shared" si="68"/>
        <v>1.0020900000000137</v>
      </c>
      <c r="AA268" t="str">
        <f t="shared" si="69"/>
        <v/>
      </c>
      <c r="AB268" t="str">
        <f t="shared" si="66"/>
        <v/>
      </c>
    </row>
    <row r="269" spans="1:28" x14ac:dyDescent="0.2">
      <c r="A269">
        <f t="shared" si="70"/>
        <v>262</v>
      </c>
      <c r="B269">
        <f t="shared" si="71"/>
        <v>523</v>
      </c>
      <c r="C269" s="5"/>
      <c r="D269" s="6"/>
      <c r="E269" s="7"/>
      <c r="F269" s="7"/>
      <c r="H269">
        <f t="shared" si="60"/>
        <v>0</v>
      </c>
      <c r="I269" s="16" t="str">
        <f t="shared" si="58"/>
        <v/>
      </c>
      <c r="Q269">
        <f t="shared" si="48"/>
        <v>0</v>
      </c>
      <c r="R269">
        <f t="shared" si="61"/>
        <v>2</v>
      </c>
      <c r="S269">
        <f t="shared" si="62"/>
        <v>2</v>
      </c>
      <c r="T269">
        <f t="shared" si="63"/>
        <v>5</v>
      </c>
      <c r="U269">
        <f t="shared" si="64"/>
        <v>1</v>
      </c>
      <c r="W269">
        <f t="shared" si="72"/>
        <v>9999.0200999998578</v>
      </c>
      <c r="Y269">
        <f t="shared" si="68"/>
        <v>5.0021999999999167</v>
      </c>
      <c r="Z269">
        <f t="shared" si="68"/>
        <v>1.0021000000000138</v>
      </c>
      <c r="AA269" t="str">
        <f t="shared" si="69"/>
        <v/>
      </c>
      <c r="AB269" t="str">
        <f t="shared" si="66"/>
        <v/>
      </c>
    </row>
    <row r="270" spans="1:28" x14ac:dyDescent="0.2">
      <c r="A270">
        <f t="shared" si="70"/>
        <v>263</v>
      </c>
      <c r="B270">
        <f t="shared" si="71"/>
        <v>525</v>
      </c>
      <c r="C270" s="5"/>
      <c r="D270" s="6"/>
      <c r="E270" s="7"/>
      <c r="F270" s="7"/>
      <c r="H270">
        <f t="shared" si="60"/>
        <v>0</v>
      </c>
      <c r="I270" s="16" t="str">
        <f t="shared" si="58"/>
        <v/>
      </c>
      <c r="Q270">
        <f t="shared" si="48"/>
        <v>0</v>
      </c>
      <c r="R270">
        <f t="shared" si="61"/>
        <v>2</v>
      </c>
      <c r="S270">
        <f t="shared" si="62"/>
        <v>2</v>
      </c>
      <c r="T270">
        <f t="shared" si="63"/>
        <v>5</v>
      </c>
      <c r="U270">
        <f t="shared" si="64"/>
        <v>1</v>
      </c>
      <c r="W270">
        <f t="shared" si="72"/>
        <v>9999.0201999998571</v>
      </c>
      <c r="Y270">
        <f t="shared" si="68"/>
        <v>5.0022099999999163</v>
      </c>
      <c r="Z270">
        <f t="shared" si="68"/>
        <v>1.0021100000000138</v>
      </c>
      <c r="AA270" t="str">
        <f t="shared" si="69"/>
        <v/>
      </c>
      <c r="AB270" t="str">
        <f t="shared" si="66"/>
        <v/>
      </c>
    </row>
    <row r="271" spans="1:28" x14ac:dyDescent="0.2">
      <c r="A271">
        <f t="shared" si="70"/>
        <v>264</v>
      </c>
      <c r="B271">
        <f t="shared" si="71"/>
        <v>527</v>
      </c>
      <c r="C271" s="5"/>
      <c r="D271" s="6"/>
      <c r="E271" s="7"/>
      <c r="F271" s="7"/>
      <c r="H271">
        <f t="shared" si="60"/>
        <v>0</v>
      </c>
      <c r="I271" s="16" t="str">
        <f>IF(AND(AND(C271="",D271="",E271="",F271=""),OR(C272&lt;&gt;"",D272&lt;&gt;"")),"Bitte diese Zeile nicht leer lassen",IF(AND(D271&lt;&gt;"",OR(C271&lt;&gt;"",E271&lt;&gt;"",F271&lt;&gt;"")),"Bitte Zeile nur als Titelzeile (Spalte D) oder als Kontozeile (andere Spalten) verwenden",IF(E271="","",IF(AND(E271&lt;&gt;"",F271&lt;&gt;"",C271=""),"Bitte gültige Kontokategorie (s. oben) zuweisen",IF(OR(E271&lt;=E270,E271&lt;=E269),"Kontonummern müssen aufsteigend eingegeben werden.",IF(OR(E271&lt;1000,E271&gt;9999),CONCATENATE(E271," auf Spalte F ist keine vierstellige Kontonummer"),IF(OR(C271=C$2,C271=C$3,C271=C$4,C271=C$5),"","Bitte gültige Kontokategorie eingeben")))))))</f>
        <v/>
      </c>
      <c r="Q271">
        <f t="shared" si="48"/>
        <v>0</v>
      </c>
      <c r="R271">
        <f t="shared" ref="R271:R277" si="73">IF(OR(AND(D271&lt;&gt;"",C272="",C273=$C$2),AND(D271&lt;&gt;"",C272=$C$2)),R270+1,R270)</f>
        <v>2</v>
      </c>
      <c r="S271">
        <f t="shared" ref="S271:S277" si="74">IF(OR(AND(D271&lt;&gt;"",C272="",C273=$C$3),AND(D271&lt;&gt;"",C272=$C$3)),S270+1,S270)</f>
        <v>2</v>
      </c>
      <c r="T271">
        <f t="shared" ref="T271:T277" si="75">IF(OR(AND(D271&lt;&gt;"",C272="",C273=$C$4),AND(D271&lt;&gt;"",C272=$C$4)),T270+1,T270)</f>
        <v>5</v>
      </c>
      <c r="U271">
        <f t="shared" ref="U271:U277" si="76">IF(OR(AND(D271&lt;&gt;"",C272="",C273=$C$5),AND(D271&lt;&gt;"",C272=$C$5)),U270+1,U270)</f>
        <v>1</v>
      </c>
      <c r="W271">
        <f t="shared" si="72"/>
        <v>9999.0202999998564</v>
      </c>
      <c r="Y271">
        <f t="shared" si="68"/>
        <v>5.002219999999916</v>
      </c>
      <c r="Z271">
        <f t="shared" si="68"/>
        <v>1.0021200000000139</v>
      </c>
      <c r="AA271" t="str">
        <f t="shared" si="69"/>
        <v/>
      </c>
      <c r="AB271" t="str">
        <f t="shared" si="66"/>
        <v/>
      </c>
    </row>
    <row r="272" spans="1:28" x14ac:dyDescent="0.2">
      <c r="A272">
        <f t="shared" si="70"/>
        <v>265</v>
      </c>
      <c r="B272">
        <f t="shared" si="71"/>
        <v>529</v>
      </c>
      <c r="C272" s="5"/>
      <c r="D272" s="6"/>
      <c r="E272" s="7"/>
      <c r="F272" s="7"/>
      <c r="H272">
        <f t="shared" si="60"/>
        <v>0</v>
      </c>
      <c r="I272" s="16" t="str">
        <f>IF(AND(AND(C272="",D272="",E272="",F272=""),OR(C273&lt;&gt;"",D273&lt;&gt;"")),"Bitte diese Zeile nicht leer lassen",IF(AND(D272&lt;&gt;"",OR(C272&lt;&gt;"",E272&lt;&gt;"",F272&lt;&gt;"")),"Bitte Zeile nur als Titelzeile (Spalte D) oder als Kontozeile (andere Spalten) verwenden",IF(E272="","",IF(AND(E272&lt;&gt;"",F272&lt;&gt;"",C272=""),"Bitte gültige Kontokategorie (s. oben) zuweisen",IF(OR(E272&lt;=E271,E272&lt;=E270),"Kontonummern müssen aufsteigend eingegeben werden.",IF(OR(E272&lt;1000,E272&gt;9999),CONCATENATE(E272," auf Spalte F ist keine vierstellige Kontonummer"),IF(OR(C272=C$2,C272=C$3,C272=C$4,C272=C$5),"","Bitte gültige Kontokategorie eingeben")))))))</f>
        <v/>
      </c>
      <c r="Q272">
        <f t="shared" si="48"/>
        <v>0</v>
      </c>
      <c r="R272">
        <f t="shared" si="73"/>
        <v>2</v>
      </c>
      <c r="S272">
        <f t="shared" si="74"/>
        <v>2</v>
      </c>
      <c r="T272">
        <f t="shared" si="75"/>
        <v>5</v>
      </c>
      <c r="U272">
        <f t="shared" si="76"/>
        <v>1</v>
      </c>
      <c r="W272">
        <f t="shared" si="72"/>
        <v>9999.0203999998557</v>
      </c>
      <c r="Y272">
        <f t="shared" si="68"/>
        <v>5.0022299999999156</v>
      </c>
      <c r="Z272">
        <f t="shared" si="68"/>
        <v>1.002130000000014</v>
      </c>
      <c r="AA272" t="str">
        <f t="shared" si="69"/>
        <v/>
      </c>
      <c r="AB272" t="str">
        <f t="shared" si="66"/>
        <v/>
      </c>
    </row>
    <row r="273" spans="1:28" x14ac:dyDescent="0.2">
      <c r="A273">
        <f t="shared" si="70"/>
        <v>266</v>
      </c>
      <c r="B273">
        <f t="shared" si="71"/>
        <v>531</v>
      </c>
      <c r="C273" s="5"/>
      <c r="D273" s="6"/>
      <c r="E273" s="7"/>
      <c r="F273" s="7"/>
      <c r="H273">
        <f t="shared" si="60"/>
        <v>0</v>
      </c>
      <c r="I273" s="16" t="str">
        <f>IF(AND(AND(C273="",D273="",E273="",F273=""),OR(C274&lt;&gt;"",D274&lt;&gt;"")),"Bitte diese Zeile nicht leer lassen",IF(AND(D273&lt;&gt;"",OR(C273&lt;&gt;"",E273&lt;&gt;"",F273&lt;&gt;"")),"Bitte Zeile nur als Titelzeile (Spalte D) oder als Kontozeile (andere Spalten) verwenden",IF(E273="","",IF(AND(E273&lt;&gt;"",F273&lt;&gt;"",C273=""),"Bitte gültige Kontokategorie (s. oben) zuweisen",IF(OR(E273&lt;=E272,E273&lt;=E271),"Kontonummern müssen aufsteigend eingegeben werden.",IF(OR(E273&lt;1000,E273&gt;9999),CONCATENATE(E273," auf Spalte F ist keine vierstellige Kontonummer"),IF(OR(C273=C$2,C273=C$3,C273=C$4,C273=C$5),"","Bitte gültige Kontokategorie eingeben")))))))</f>
        <v/>
      </c>
      <c r="Q273">
        <f t="shared" si="48"/>
        <v>0</v>
      </c>
      <c r="R273">
        <f t="shared" si="73"/>
        <v>2</v>
      </c>
      <c r="S273">
        <f t="shared" si="74"/>
        <v>2</v>
      </c>
      <c r="T273">
        <f t="shared" si="75"/>
        <v>5</v>
      </c>
      <c r="U273">
        <f t="shared" si="76"/>
        <v>1</v>
      </c>
      <c r="W273">
        <f t="shared" si="72"/>
        <v>9999.020499999855</v>
      </c>
      <c r="Y273">
        <f t="shared" si="68"/>
        <v>5.0022399999999152</v>
      </c>
      <c r="Z273">
        <f t="shared" si="68"/>
        <v>1.002140000000014</v>
      </c>
      <c r="AA273" t="str">
        <f t="shared" si="69"/>
        <v/>
      </c>
      <c r="AB273" t="str">
        <f t="shared" si="66"/>
        <v/>
      </c>
    </row>
    <row r="274" spans="1:28" x14ac:dyDescent="0.2">
      <c r="A274">
        <f t="shared" si="70"/>
        <v>267</v>
      </c>
      <c r="B274">
        <f t="shared" si="71"/>
        <v>533</v>
      </c>
      <c r="C274" s="5"/>
      <c r="D274" s="6"/>
      <c r="E274" s="7"/>
      <c r="F274" s="7"/>
      <c r="H274">
        <f t="shared" si="60"/>
        <v>0</v>
      </c>
      <c r="I274" s="16" t="str">
        <f>IF(AND(AND(C274="",D274="",E274="",F274=""),OR(C275&lt;&gt;"",D275&lt;&gt;"")),"Bitte diese Zeile nicht leer lassen",IF(AND(D274&lt;&gt;"",OR(C274&lt;&gt;"",E274&lt;&gt;"",F274&lt;&gt;"")),"Bitte Zeile nur als Titelzeile (Spalte D) oder als Kontozeile (andere Spalten) verwenden",IF(E274="","",IF(AND(E274&lt;&gt;"",F274&lt;&gt;"",C274=""),"Bitte gültige Kontokategorie (s. oben) zuweisen",IF(OR(E274&lt;=E273,E274&lt;=E272),"Kontonummern müssen aufsteigend eingegeben werden.",IF(OR(E274&lt;1000,E274&gt;9999),CONCATENATE(E274," auf Spalte F ist keine vierstellige Kontonummer"),IF(OR(C274=C$2,C274=C$3,C274=C$4,C274=C$5),"","Bitte gültige Kontokategorie eingeben")))))))</f>
        <v/>
      </c>
      <c r="Q274">
        <f t="shared" si="48"/>
        <v>0</v>
      </c>
      <c r="R274">
        <f t="shared" si="73"/>
        <v>2</v>
      </c>
      <c r="S274">
        <f t="shared" si="74"/>
        <v>2</v>
      </c>
      <c r="T274">
        <f t="shared" si="75"/>
        <v>5</v>
      </c>
      <c r="U274">
        <f t="shared" si="76"/>
        <v>1</v>
      </c>
      <c r="W274">
        <f t="shared" si="72"/>
        <v>9999.0205999998543</v>
      </c>
      <c r="Y274">
        <f t="shared" si="68"/>
        <v>5.0022499999999148</v>
      </c>
      <c r="Z274">
        <f t="shared" si="68"/>
        <v>1.0021500000000141</v>
      </c>
      <c r="AA274" t="str">
        <f t="shared" si="69"/>
        <v/>
      </c>
      <c r="AB274" t="str">
        <f t="shared" si="66"/>
        <v/>
      </c>
    </row>
    <row r="275" spans="1:28" x14ac:dyDescent="0.2">
      <c r="A275">
        <f t="shared" si="70"/>
        <v>268</v>
      </c>
      <c r="B275">
        <f t="shared" si="71"/>
        <v>535</v>
      </c>
      <c r="C275" s="5"/>
      <c r="D275" s="6"/>
      <c r="E275" s="7"/>
      <c r="F275" s="7"/>
      <c r="H275">
        <f t="shared" si="60"/>
        <v>0</v>
      </c>
      <c r="I275" s="16" t="str">
        <f>IF(AND(AND(C275="",D275="",E275="",F275=""),OR(C276&lt;&gt;"",D276&lt;&gt;"")),"Bitte diese Zeile nicht leer lassen",IF(AND(D275&lt;&gt;"",OR(C275&lt;&gt;"",E275&lt;&gt;"",F275&lt;&gt;"")),"Bitte Zeile nur als Titelzeile (Spalte D) oder als Kontozeile (andere Spalten) verwenden",IF(E275="","",IF(AND(E275&lt;&gt;"",F275&lt;&gt;"",C275=""),"Bitte gültige Kontokategorie (s. oben) zuweisen",IF(OR(E275&lt;=E274,E275&lt;=E273),"Kontonummern müssen aufsteigend eingegeben werden.",IF(OR(E275&lt;1000,E275&gt;9999),CONCATENATE(E275," auf Spalte F ist keine vierstellige Kontonummer"),IF(OR(C275=C$2,C275=C$3,C275=C$4,C275=C$5),"","Bitte gültige Kontokategorie eingeben")))))))</f>
        <v/>
      </c>
      <c r="Q275">
        <f t="shared" si="48"/>
        <v>0</v>
      </c>
      <c r="R275">
        <f t="shared" si="73"/>
        <v>2</v>
      </c>
      <c r="S275">
        <f t="shared" si="74"/>
        <v>2</v>
      </c>
      <c r="T275">
        <f t="shared" si="75"/>
        <v>5</v>
      </c>
      <c r="U275">
        <f t="shared" si="76"/>
        <v>1</v>
      </c>
      <c r="W275">
        <f t="shared" si="72"/>
        <v>9999.0206999998536</v>
      </c>
      <c r="Y275">
        <f t="shared" si="68"/>
        <v>5.0022599999999144</v>
      </c>
      <c r="Z275">
        <f t="shared" si="68"/>
        <v>1.0021600000000142</v>
      </c>
      <c r="AA275" t="str">
        <f t="shared" si="69"/>
        <v/>
      </c>
      <c r="AB275" t="str">
        <f t="shared" si="66"/>
        <v/>
      </c>
    </row>
    <row r="276" spans="1:28" x14ac:dyDescent="0.2">
      <c r="A276">
        <f t="shared" si="70"/>
        <v>269</v>
      </c>
      <c r="B276">
        <f t="shared" si="71"/>
        <v>537</v>
      </c>
      <c r="C276" s="21"/>
      <c r="D276" s="22"/>
      <c r="E276" s="23"/>
      <c r="F276" s="23"/>
      <c r="H276">
        <f t="shared" si="60"/>
        <v>0</v>
      </c>
      <c r="I276" s="16" t="str">
        <f>IF(AND(D276&lt;&gt;"",OR(C276&lt;&gt;"",E276&lt;&gt;"",F276&lt;&gt;"")),"Bitte Zeile nur als Titelzeile (Spalte D) oder als Kontozeile (andere Spalten) verwenden",IF(E276="","",IF(AND(E276&lt;&gt;"",F276&lt;&gt;"",C276=""),"Bitte gültige Kontokategorie (s. oben) zuweisen",IF(OR(E276&lt;=E275,E276&lt;=E274),"Kontonummern müssen aufsteigend eingegeben werden.",IF(OR(E276&lt;1000,E276&gt;9999),CONCATENATE(E276," auf Spalte F ist keine vierstellige Kontonummer"),IF(OR(C276=C$2,C276=C$3,C276=C$4,C276=C$5),"","Bitte gültige Kontokategorie eingeben"))))))</f>
        <v/>
      </c>
      <c r="Q276">
        <f t="shared" si="48"/>
        <v>0</v>
      </c>
      <c r="R276">
        <f t="shared" si="73"/>
        <v>2</v>
      </c>
      <c r="S276">
        <f t="shared" si="74"/>
        <v>2</v>
      </c>
      <c r="T276">
        <f t="shared" si="75"/>
        <v>5</v>
      </c>
      <c r="U276">
        <f t="shared" si="76"/>
        <v>1</v>
      </c>
      <c r="W276">
        <f t="shared" si="72"/>
        <v>9999.0207999998529</v>
      </c>
      <c r="Y276">
        <f t="shared" si="68"/>
        <v>5.0022699999999141</v>
      </c>
      <c r="Z276">
        <f t="shared" si="68"/>
        <v>1.0021700000000142</v>
      </c>
      <c r="AA276" t="str">
        <f t="shared" si="69"/>
        <v/>
      </c>
      <c r="AB276" t="str">
        <f t="shared" si="66"/>
        <v/>
      </c>
    </row>
    <row r="277" spans="1:28" x14ac:dyDescent="0.2">
      <c r="A277">
        <f t="shared" si="70"/>
        <v>270</v>
      </c>
      <c r="B277">
        <f t="shared" si="71"/>
        <v>539</v>
      </c>
      <c r="C277" s="17" t="s">
        <v>19</v>
      </c>
      <c r="D277" s="10"/>
      <c r="E277" s="11"/>
      <c r="F277" s="11"/>
      <c r="H277" t="str">
        <f t="shared" si="60"/>
        <v>Sollten Sie noch mehr Konten/ Zeilen benötigen, schreiben Sie eine E-mail an vereinsbuchhaltung@bluemail.ch. Sie werden gegen ein kleines Entgelt eine erweiterte Version erhalten.</v>
      </c>
      <c r="I277" s="8"/>
      <c r="Q277">
        <f>E277</f>
        <v>0</v>
      </c>
      <c r="R277">
        <f t="shared" si="73"/>
        <v>2</v>
      </c>
      <c r="S277">
        <f t="shared" si="74"/>
        <v>2</v>
      </c>
      <c r="T277">
        <f t="shared" si="75"/>
        <v>5</v>
      </c>
      <c r="U277">
        <f t="shared" si="76"/>
        <v>1</v>
      </c>
      <c r="W277">
        <f>IF(E277="",W276+0.0001,E277)</f>
        <v>9999.0208999998522</v>
      </c>
      <c r="Y277">
        <f t="shared" si="68"/>
        <v>5.0022799999999137</v>
      </c>
      <c r="Z277">
        <f t="shared" si="68"/>
        <v>1.0021800000000143</v>
      </c>
      <c r="AA277" t="str">
        <f t="shared" si="69"/>
        <v/>
      </c>
      <c r="AB277" t="str">
        <f t="shared" si="66"/>
        <v/>
      </c>
    </row>
    <row r="278" spans="1:28" x14ac:dyDescent="0.2">
      <c r="C278" s="2">
        <f>COUNTIF(C$8:C$277,C2)</f>
        <v>10</v>
      </c>
      <c r="D278" s="12"/>
      <c r="E278" s="12"/>
      <c r="F278" s="12"/>
      <c r="Y278">
        <f>ROUND(1+Y277,0)</f>
        <v>6</v>
      </c>
      <c r="Z278">
        <f>ROUND(1+Z277,0)</f>
        <v>2</v>
      </c>
    </row>
    <row r="279" spans="1:28" x14ac:dyDescent="0.2">
      <c r="C279" s="2">
        <f>COUNTIF(C$8:C$277,C3)</f>
        <v>8</v>
      </c>
      <c r="Y279">
        <f>Y278+1</f>
        <v>7</v>
      </c>
      <c r="Z279">
        <f>Z278+1</f>
        <v>3</v>
      </c>
    </row>
    <row r="280" spans="1:28" x14ac:dyDescent="0.2">
      <c r="C280" s="2">
        <f>COUNTIF(C$8:C$277,C4)</f>
        <v>24</v>
      </c>
      <c r="Y280">
        <f t="shared" ref="Y280:Z295" si="77">Y279+1</f>
        <v>8</v>
      </c>
      <c r="Z280">
        <f t="shared" si="77"/>
        <v>4</v>
      </c>
    </row>
    <row r="281" spans="1:28" x14ac:dyDescent="0.2">
      <c r="C281" s="2">
        <f>COUNTIF(C$8:C$277,C5)</f>
        <v>9</v>
      </c>
      <c r="Y281">
        <f t="shared" si="77"/>
        <v>9</v>
      </c>
      <c r="Z281">
        <f t="shared" si="77"/>
        <v>5</v>
      </c>
    </row>
    <row r="282" spans="1:28" x14ac:dyDescent="0.2">
      <c r="C282" s="2">
        <v>0</v>
      </c>
      <c r="Y282">
        <f t="shared" si="77"/>
        <v>10</v>
      </c>
      <c r="Z282">
        <f t="shared" si="77"/>
        <v>6</v>
      </c>
    </row>
    <row r="283" spans="1:28" x14ac:dyDescent="0.2">
      <c r="Y283">
        <f t="shared" si="77"/>
        <v>11</v>
      </c>
      <c r="Z283">
        <f t="shared" si="77"/>
        <v>7</v>
      </c>
    </row>
    <row r="284" spans="1:28" x14ac:dyDescent="0.2">
      <c r="Y284">
        <f t="shared" si="77"/>
        <v>12</v>
      </c>
      <c r="Z284">
        <f t="shared" si="77"/>
        <v>8</v>
      </c>
    </row>
    <row r="285" spans="1:28" x14ac:dyDescent="0.2">
      <c r="Y285">
        <f t="shared" si="77"/>
        <v>13</v>
      </c>
      <c r="Z285">
        <f t="shared" si="77"/>
        <v>9</v>
      </c>
    </row>
    <row r="286" spans="1:28" x14ac:dyDescent="0.2">
      <c r="Y286">
        <f t="shared" si="77"/>
        <v>14</v>
      </c>
      <c r="Z286">
        <f t="shared" si="77"/>
        <v>10</v>
      </c>
    </row>
    <row r="287" spans="1:28" x14ac:dyDescent="0.2">
      <c r="Y287">
        <f t="shared" si="77"/>
        <v>15</v>
      </c>
      <c r="Z287">
        <f t="shared" si="77"/>
        <v>11</v>
      </c>
    </row>
    <row r="288" spans="1:28" x14ac:dyDescent="0.2">
      <c r="Y288">
        <f t="shared" si="77"/>
        <v>16</v>
      </c>
      <c r="Z288">
        <f t="shared" si="77"/>
        <v>12</v>
      </c>
    </row>
    <row r="289" spans="25:26" x14ac:dyDescent="0.2">
      <c r="Y289">
        <f t="shared" si="77"/>
        <v>17</v>
      </c>
      <c r="Z289">
        <f t="shared" si="77"/>
        <v>13</v>
      </c>
    </row>
    <row r="290" spans="25:26" x14ac:dyDescent="0.2">
      <c r="Y290">
        <f t="shared" si="77"/>
        <v>18</v>
      </c>
      <c r="Z290">
        <f t="shared" si="77"/>
        <v>14</v>
      </c>
    </row>
    <row r="291" spans="25:26" x14ac:dyDescent="0.2">
      <c r="Y291">
        <f t="shared" si="77"/>
        <v>19</v>
      </c>
      <c r="Z291">
        <f t="shared" si="77"/>
        <v>15</v>
      </c>
    </row>
    <row r="292" spans="25:26" x14ac:dyDescent="0.2">
      <c r="Y292">
        <f t="shared" si="77"/>
        <v>20</v>
      </c>
      <c r="Z292">
        <f t="shared" si="77"/>
        <v>16</v>
      </c>
    </row>
    <row r="293" spans="25:26" x14ac:dyDescent="0.2">
      <c r="Y293">
        <f t="shared" si="77"/>
        <v>21</v>
      </c>
      <c r="Z293">
        <f t="shared" si="77"/>
        <v>17</v>
      </c>
    </row>
    <row r="294" spans="25:26" x14ac:dyDescent="0.2">
      <c r="Y294">
        <f t="shared" si="77"/>
        <v>22</v>
      </c>
      <c r="Z294">
        <f t="shared" si="77"/>
        <v>18</v>
      </c>
    </row>
    <row r="295" spans="25:26" x14ac:dyDescent="0.2">
      <c r="Y295">
        <f t="shared" si="77"/>
        <v>23</v>
      </c>
      <c r="Z295">
        <f t="shared" si="77"/>
        <v>19</v>
      </c>
    </row>
    <row r="296" spans="25:26" x14ac:dyDescent="0.2">
      <c r="Y296">
        <f t="shared" ref="Y296:Z311" si="78">Y295+1</f>
        <v>24</v>
      </c>
      <c r="Z296">
        <f t="shared" si="78"/>
        <v>20</v>
      </c>
    </row>
    <row r="297" spans="25:26" x14ac:dyDescent="0.2">
      <c r="Y297">
        <f t="shared" si="78"/>
        <v>25</v>
      </c>
      <c r="Z297">
        <f t="shared" si="78"/>
        <v>21</v>
      </c>
    </row>
    <row r="298" spans="25:26" x14ac:dyDescent="0.2">
      <c r="Y298">
        <f t="shared" si="78"/>
        <v>26</v>
      </c>
      <c r="Z298">
        <f t="shared" si="78"/>
        <v>22</v>
      </c>
    </row>
    <row r="299" spans="25:26" x14ac:dyDescent="0.2">
      <c r="Y299">
        <f t="shared" si="78"/>
        <v>27</v>
      </c>
      <c r="Z299">
        <f t="shared" si="78"/>
        <v>23</v>
      </c>
    </row>
    <row r="300" spans="25:26" x14ac:dyDescent="0.2">
      <c r="Y300">
        <f t="shared" si="78"/>
        <v>28</v>
      </c>
      <c r="Z300">
        <f t="shared" si="78"/>
        <v>24</v>
      </c>
    </row>
    <row r="301" spans="25:26" x14ac:dyDescent="0.2">
      <c r="Y301">
        <f t="shared" si="78"/>
        <v>29</v>
      </c>
      <c r="Z301">
        <f t="shared" si="78"/>
        <v>25</v>
      </c>
    </row>
    <row r="302" spans="25:26" x14ac:dyDescent="0.2">
      <c r="Y302">
        <f t="shared" si="78"/>
        <v>30</v>
      </c>
      <c r="Z302">
        <f t="shared" si="78"/>
        <v>26</v>
      </c>
    </row>
    <row r="303" spans="25:26" x14ac:dyDescent="0.2">
      <c r="Y303">
        <f t="shared" si="78"/>
        <v>31</v>
      </c>
      <c r="Z303">
        <f t="shared" si="78"/>
        <v>27</v>
      </c>
    </row>
    <row r="304" spans="25:26" x14ac:dyDescent="0.2">
      <c r="Y304">
        <f t="shared" si="78"/>
        <v>32</v>
      </c>
      <c r="Z304">
        <f t="shared" si="78"/>
        <v>28</v>
      </c>
    </row>
    <row r="305" spans="25:26" x14ac:dyDescent="0.2">
      <c r="Y305">
        <f t="shared" si="78"/>
        <v>33</v>
      </c>
      <c r="Z305">
        <f t="shared" si="78"/>
        <v>29</v>
      </c>
    </row>
    <row r="306" spans="25:26" x14ac:dyDescent="0.2">
      <c r="Y306">
        <f t="shared" si="78"/>
        <v>34</v>
      </c>
      <c r="Z306">
        <f t="shared" si="78"/>
        <v>30</v>
      </c>
    </row>
    <row r="307" spans="25:26" x14ac:dyDescent="0.2">
      <c r="Y307">
        <f t="shared" si="78"/>
        <v>35</v>
      </c>
      <c r="Z307">
        <f t="shared" si="78"/>
        <v>31</v>
      </c>
    </row>
    <row r="308" spans="25:26" x14ac:dyDescent="0.2">
      <c r="Y308">
        <f t="shared" si="78"/>
        <v>36</v>
      </c>
      <c r="Z308">
        <f t="shared" si="78"/>
        <v>32</v>
      </c>
    </row>
    <row r="309" spans="25:26" x14ac:dyDescent="0.2">
      <c r="Y309">
        <f t="shared" si="78"/>
        <v>37</v>
      </c>
      <c r="Z309">
        <f t="shared" si="78"/>
        <v>33</v>
      </c>
    </row>
    <row r="310" spans="25:26" x14ac:dyDescent="0.2">
      <c r="Y310">
        <f t="shared" si="78"/>
        <v>38</v>
      </c>
      <c r="Z310">
        <f t="shared" si="78"/>
        <v>34</v>
      </c>
    </row>
    <row r="311" spans="25:26" x14ac:dyDescent="0.2">
      <c r="Y311">
        <f t="shared" si="78"/>
        <v>39</v>
      </c>
      <c r="Z311">
        <f t="shared" si="78"/>
        <v>35</v>
      </c>
    </row>
    <row r="312" spans="25:26" x14ac:dyDescent="0.2">
      <c r="Y312">
        <f t="shared" ref="Y312:Z327" si="79">Y311+1</f>
        <v>40</v>
      </c>
      <c r="Z312">
        <f t="shared" si="79"/>
        <v>36</v>
      </c>
    </row>
    <row r="313" spans="25:26" x14ac:dyDescent="0.2">
      <c r="Y313">
        <f t="shared" si="79"/>
        <v>41</v>
      </c>
      <c r="Z313">
        <f t="shared" si="79"/>
        <v>37</v>
      </c>
    </row>
    <row r="314" spans="25:26" x14ac:dyDescent="0.2">
      <c r="Y314">
        <f t="shared" si="79"/>
        <v>42</v>
      </c>
      <c r="Z314">
        <f t="shared" si="79"/>
        <v>38</v>
      </c>
    </row>
    <row r="315" spans="25:26" x14ac:dyDescent="0.2">
      <c r="Y315">
        <f t="shared" si="79"/>
        <v>43</v>
      </c>
      <c r="Z315">
        <f t="shared" si="79"/>
        <v>39</v>
      </c>
    </row>
    <row r="316" spans="25:26" x14ac:dyDescent="0.2">
      <c r="Y316">
        <f t="shared" si="79"/>
        <v>44</v>
      </c>
      <c r="Z316">
        <f t="shared" si="79"/>
        <v>40</v>
      </c>
    </row>
    <row r="317" spans="25:26" x14ac:dyDescent="0.2">
      <c r="Y317">
        <f t="shared" si="79"/>
        <v>45</v>
      </c>
      <c r="Z317">
        <f t="shared" si="79"/>
        <v>41</v>
      </c>
    </row>
    <row r="318" spans="25:26" x14ac:dyDescent="0.2">
      <c r="Y318">
        <f t="shared" si="79"/>
        <v>46</v>
      </c>
      <c r="Z318">
        <f t="shared" si="79"/>
        <v>42</v>
      </c>
    </row>
    <row r="319" spans="25:26" x14ac:dyDescent="0.2">
      <c r="Y319">
        <f t="shared" si="79"/>
        <v>47</v>
      </c>
      <c r="Z319">
        <f t="shared" si="79"/>
        <v>43</v>
      </c>
    </row>
    <row r="320" spans="25:26" x14ac:dyDescent="0.2">
      <c r="Y320">
        <f t="shared" si="79"/>
        <v>48</v>
      </c>
      <c r="Z320">
        <f t="shared" si="79"/>
        <v>44</v>
      </c>
    </row>
    <row r="321" spans="25:26" x14ac:dyDescent="0.2">
      <c r="Y321">
        <f t="shared" si="79"/>
        <v>49</v>
      </c>
      <c r="Z321">
        <f t="shared" si="79"/>
        <v>45</v>
      </c>
    </row>
    <row r="322" spans="25:26" x14ac:dyDescent="0.2">
      <c r="Y322">
        <f t="shared" si="79"/>
        <v>50</v>
      </c>
      <c r="Z322">
        <f t="shared" si="79"/>
        <v>46</v>
      </c>
    </row>
    <row r="323" spans="25:26" x14ac:dyDescent="0.2">
      <c r="Y323">
        <f t="shared" si="79"/>
        <v>51</v>
      </c>
      <c r="Z323">
        <f t="shared" si="79"/>
        <v>47</v>
      </c>
    </row>
    <row r="324" spans="25:26" x14ac:dyDescent="0.2">
      <c r="Y324">
        <f t="shared" si="79"/>
        <v>52</v>
      </c>
      <c r="Z324">
        <f t="shared" si="79"/>
        <v>48</v>
      </c>
    </row>
    <row r="325" spans="25:26" x14ac:dyDescent="0.2">
      <c r="Y325">
        <f t="shared" si="79"/>
        <v>53</v>
      </c>
      <c r="Z325">
        <f t="shared" si="79"/>
        <v>49</v>
      </c>
    </row>
    <row r="326" spans="25:26" x14ac:dyDescent="0.2">
      <c r="Y326">
        <f t="shared" si="79"/>
        <v>54</v>
      </c>
      <c r="Z326">
        <f t="shared" si="79"/>
        <v>50</v>
      </c>
    </row>
    <row r="327" spans="25:26" x14ac:dyDescent="0.2">
      <c r="Y327">
        <f t="shared" si="79"/>
        <v>55</v>
      </c>
      <c r="Z327">
        <f t="shared" si="79"/>
        <v>51</v>
      </c>
    </row>
    <row r="328" spans="25:26" x14ac:dyDescent="0.2">
      <c r="Y328">
        <f t="shared" ref="Y328:Z343" si="80">Y327+1</f>
        <v>56</v>
      </c>
      <c r="Z328">
        <f t="shared" si="80"/>
        <v>52</v>
      </c>
    </row>
    <row r="329" spans="25:26" x14ac:dyDescent="0.2">
      <c r="Y329">
        <f t="shared" si="80"/>
        <v>57</v>
      </c>
      <c r="Z329">
        <f t="shared" si="80"/>
        <v>53</v>
      </c>
    </row>
    <row r="330" spans="25:26" x14ac:dyDescent="0.2">
      <c r="Y330">
        <f t="shared" si="80"/>
        <v>58</v>
      </c>
      <c r="Z330">
        <f t="shared" si="80"/>
        <v>54</v>
      </c>
    </row>
    <row r="331" spans="25:26" x14ac:dyDescent="0.2">
      <c r="Y331">
        <f t="shared" si="80"/>
        <v>59</v>
      </c>
      <c r="Z331">
        <f t="shared" si="80"/>
        <v>55</v>
      </c>
    </row>
    <row r="332" spans="25:26" x14ac:dyDescent="0.2">
      <c r="Y332">
        <f t="shared" si="80"/>
        <v>60</v>
      </c>
      <c r="Z332">
        <f t="shared" si="80"/>
        <v>56</v>
      </c>
    </row>
    <row r="333" spans="25:26" x14ac:dyDescent="0.2">
      <c r="Y333">
        <f t="shared" si="80"/>
        <v>61</v>
      </c>
      <c r="Z333">
        <f t="shared" si="80"/>
        <v>57</v>
      </c>
    </row>
    <row r="334" spans="25:26" x14ac:dyDescent="0.2">
      <c r="Y334">
        <f t="shared" si="80"/>
        <v>62</v>
      </c>
      <c r="Z334">
        <f t="shared" si="80"/>
        <v>58</v>
      </c>
    </row>
    <row r="335" spans="25:26" x14ac:dyDescent="0.2">
      <c r="Y335">
        <f t="shared" si="80"/>
        <v>63</v>
      </c>
      <c r="Z335">
        <f t="shared" si="80"/>
        <v>59</v>
      </c>
    </row>
    <row r="336" spans="25:26" x14ac:dyDescent="0.2">
      <c r="Y336">
        <f t="shared" si="80"/>
        <v>64</v>
      </c>
      <c r="Z336">
        <f t="shared" si="80"/>
        <v>60</v>
      </c>
    </row>
    <row r="337" spans="25:26" x14ac:dyDescent="0.2">
      <c r="Y337">
        <f t="shared" si="80"/>
        <v>65</v>
      </c>
      <c r="Z337">
        <f t="shared" si="80"/>
        <v>61</v>
      </c>
    </row>
    <row r="338" spans="25:26" x14ac:dyDescent="0.2">
      <c r="Y338">
        <f t="shared" si="80"/>
        <v>66</v>
      </c>
      <c r="Z338">
        <f t="shared" si="80"/>
        <v>62</v>
      </c>
    </row>
    <row r="339" spans="25:26" x14ac:dyDescent="0.2">
      <c r="Y339">
        <f t="shared" si="80"/>
        <v>67</v>
      </c>
      <c r="Z339">
        <f t="shared" si="80"/>
        <v>63</v>
      </c>
    </row>
    <row r="340" spans="25:26" x14ac:dyDescent="0.2">
      <c r="Y340">
        <f t="shared" si="80"/>
        <v>68</v>
      </c>
      <c r="Z340">
        <f t="shared" si="80"/>
        <v>64</v>
      </c>
    </row>
    <row r="341" spans="25:26" x14ac:dyDescent="0.2">
      <c r="Y341">
        <f t="shared" si="80"/>
        <v>69</v>
      </c>
      <c r="Z341">
        <f t="shared" si="80"/>
        <v>65</v>
      </c>
    </row>
    <row r="342" spans="25:26" x14ac:dyDescent="0.2">
      <c r="Y342">
        <f t="shared" si="80"/>
        <v>70</v>
      </c>
      <c r="Z342">
        <f t="shared" si="80"/>
        <v>66</v>
      </c>
    </row>
    <row r="343" spans="25:26" x14ac:dyDescent="0.2">
      <c r="Y343">
        <f t="shared" si="80"/>
        <v>71</v>
      </c>
      <c r="Z343">
        <f t="shared" si="80"/>
        <v>67</v>
      </c>
    </row>
    <row r="344" spans="25:26" x14ac:dyDescent="0.2">
      <c r="Y344">
        <f t="shared" ref="Y344:Z359" si="81">Y343+1</f>
        <v>72</v>
      </c>
      <c r="Z344">
        <f t="shared" si="81"/>
        <v>68</v>
      </c>
    </row>
    <row r="345" spans="25:26" x14ac:dyDescent="0.2">
      <c r="Y345">
        <f t="shared" si="81"/>
        <v>73</v>
      </c>
      <c r="Z345">
        <f t="shared" si="81"/>
        <v>69</v>
      </c>
    </row>
    <row r="346" spans="25:26" x14ac:dyDescent="0.2">
      <c r="Y346">
        <f t="shared" si="81"/>
        <v>74</v>
      </c>
      <c r="Z346">
        <f t="shared" si="81"/>
        <v>70</v>
      </c>
    </row>
    <row r="347" spans="25:26" x14ac:dyDescent="0.2">
      <c r="Y347">
        <f t="shared" si="81"/>
        <v>75</v>
      </c>
      <c r="Z347">
        <f t="shared" si="81"/>
        <v>71</v>
      </c>
    </row>
    <row r="348" spans="25:26" x14ac:dyDescent="0.2">
      <c r="Y348">
        <f t="shared" si="81"/>
        <v>76</v>
      </c>
      <c r="Z348">
        <f t="shared" si="81"/>
        <v>72</v>
      </c>
    </row>
    <row r="349" spans="25:26" x14ac:dyDescent="0.2">
      <c r="Y349">
        <f t="shared" si="81"/>
        <v>77</v>
      </c>
      <c r="Z349">
        <f t="shared" si="81"/>
        <v>73</v>
      </c>
    </row>
    <row r="350" spans="25:26" x14ac:dyDescent="0.2">
      <c r="Y350">
        <f t="shared" si="81"/>
        <v>78</v>
      </c>
      <c r="Z350">
        <f t="shared" si="81"/>
        <v>74</v>
      </c>
    </row>
    <row r="351" spans="25:26" x14ac:dyDescent="0.2">
      <c r="Y351">
        <f t="shared" si="81"/>
        <v>79</v>
      </c>
      <c r="Z351">
        <f t="shared" si="81"/>
        <v>75</v>
      </c>
    </row>
    <row r="352" spans="25:26" x14ac:dyDescent="0.2">
      <c r="Y352">
        <f t="shared" si="81"/>
        <v>80</v>
      </c>
      <c r="Z352">
        <f t="shared" si="81"/>
        <v>76</v>
      </c>
    </row>
    <row r="353" spans="25:26" x14ac:dyDescent="0.2">
      <c r="Y353">
        <f t="shared" si="81"/>
        <v>81</v>
      </c>
      <c r="Z353">
        <f t="shared" si="81"/>
        <v>77</v>
      </c>
    </row>
    <row r="354" spans="25:26" x14ac:dyDescent="0.2">
      <c r="Y354">
        <f t="shared" si="81"/>
        <v>82</v>
      </c>
      <c r="Z354">
        <f t="shared" si="81"/>
        <v>78</v>
      </c>
    </row>
    <row r="355" spans="25:26" x14ac:dyDescent="0.2">
      <c r="Y355">
        <f t="shared" si="81"/>
        <v>83</v>
      </c>
      <c r="Z355">
        <f t="shared" si="81"/>
        <v>79</v>
      </c>
    </row>
    <row r="356" spans="25:26" x14ac:dyDescent="0.2">
      <c r="Y356">
        <f t="shared" si="81"/>
        <v>84</v>
      </c>
      <c r="Z356">
        <f t="shared" si="81"/>
        <v>80</v>
      </c>
    </row>
    <row r="357" spans="25:26" x14ac:dyDescent="0.2">
      <c r="Y357">
        <f t="shared" si="81"/>
        <v>85</v>
      </c>
      <c r="Z357">
        <f t="shared" si="81"/>
        <v>81</v>
      </c>
    </row>
    <row r="358" spans="25:26" x14ac:dyDescent="0.2">
      <c r="Y358">
        <f t="shared" si="81"/>
        <v>86</v>
      </c>
      <c r="Z358">
        <f t="shared" si="81"/>
        <v>82</v>
      </c>
    </row>
    <row r="359" spans="25:26" x14ac:dyDescent="0.2">
      <c r="Y359">
        <f t="shared" si="81"/>
        <v>87</v>
      </c>
      <c r="Z359">
        <f t="shared" si="81"/>
        <v>83</v>
      </c>
    </row>
    <row r="360" spans="25:26" x14ac:dyDescent="0.2">
      <c r="Y360">
        <f t="shared" ref="Y360:Z375" si="82">Y359+1</f>
        <v>88</v>
      </c>
      <c r="Z360">
        <f t="shared" si="82"/>
        <v>84</v>
      </c>
    </row>
    <row r="361" spans="25:26" x14ac:dyDescent="0.2">
      <c r="Y361">
        <f t="shared" si="82"/>
        <v>89</v>
      </c>
      <c r="Z361">
        <f t="shared" si="82"/>
        <v>85</v>
      </c>
    </row>
    <row r="362" spans="25:26" x14ac:dyDescent="0.2">
      <c r="Y362">
        <f t="shared" si="82"/>
        <v>90</v>
      </c>
      <c r="Z362">
        <f t="shared" si="82"/>
        <v>86</v>
      </c>
    </row>
    <row r="363" spans="25:26" x14ac:dyDescent="0.2">
      <c r="Y363">
        <f t="shared" si="82"/>
        <v>91</v>
      </c>
      <c r="Z363">
        <f t="shared" si="82"/>
        <v>87</v>
      </c>
    </row>
    <row r="364" spans="25:26" x14ac:dyDescent="0.2">
      <c r="Y364">
        <f t="shared" si="82"/>
        <v>92</v>
      </c>
      <c r="Z364">
        <f t="shared" si="82"/>
        <v>88</v>
      </c>
    </row>
    <row r="365" spans="25:26" x14ac:dyDescent="0.2">
      <c r="Y365">
        <f t="shared" si="82"/>
        <v>93</v>
      </c>
      <c r="Z365">
        <f t="shared" si="82"/>
        <v>89</v>
      </c>
    </row>
    <row r="366" spans="25:26" x14ac:dyDescent="0.2">
      <c r="Y366">
        <f t="shared" si="82"/>
        <v>94</v>
      </c>
      <c r="Z366">
        <f t="shared" si="82"/>
        <v>90</v>
      </c>
    </row>
    <row r="367" spans="25:26" x14ac:dyDescent="0.2">
      <c r="Y367">
        <f t="shared" si="82"/>
        <v>95</v>
      </c>
      <c r="Z367">
        <f t="shared" si="82"/>
        <v>91</v>
      </c>
    </row>
    <row r="368" spans="25:26" x14ac:dyDescent="0.2">
      <c r="Y368">
        <f t="shared" si="82"/>
        <v>96</v>
      </c>
      <c r="Z368">
        <f t="shared" si="82"/>
        <v>92</v>
      </c>
    </row>
    <row r="369" spans="25:26" x14ac:dyDescent="0.2">
      <c r="Y369">
        <f t="shared" si="82"/>
        <v>97</v>
      </c>
      <c r="Z369">
        <f t="shared" si="82"/>
        <v>93</v>
      </c>
    </row>
    <row r="370" spans="25:26" x14ac:dyDescent="0.2">
      <c r="Y370">
        <f t="shared" si="82"/>
        <v>98</v>
      </c>
      <c r="Z370">
        <f t="shared" si="82"/>
        <v>94</v>
      </c>
    </row>
    <row r="371" spans="25:26" x14ac:dyDescent="0.2">
      <c r="Y371">
        <f t="shared" si="82"/>
        <v>99</v>
      </c>
      <c r="Z371">
        <f t="shared" si="82"/>
        <v>95</v>
      </c>
    </row>
    <row r="372" spans="25:26" x14ac:dyDescent="0.2">
      <c r="Y372">
        <f t="shared" si="82"/>
        <v>100</v>
      </c>
      <c r="Z372">
        <f t="shared" si="82"/>
        <v>96</v>
      </c>
    </row>
    <row r="373" spans="25:26" x14ac:dyDescent="0.2">
      <c r="Y373">
        <f t="shared" si="82"/>
        <v>101</v>
      </c>
      <c r="Z373">
        <f t="shared" si="82"/>
        <v>97</v>
      </c>
    </row>
    <row r="374" spans="25:26" x14ac:dyDescent="0.2">
      <c r="Y374">
        <f t="shared" si="82"/>
        <v>102</v>
      </c>
      <c r="Z374">
        <f t="shared" si="82"/>
        <v>98</v>
      </c>
    </row>
    <row r="375" spans="25:26" x14ac:dyDescent="0.2">
      <c r="Y375">
        <f t="shared" si="82"/>
        <v>103</v>
      </c>
      <c r="Z375">
        <f t="shared" si="82"/>
        <v>99</v>
      </c>
    </row>
    <row r="376" spans="25:26" x14ac:dyDescent="0.2">
      <c r="Y376">
        <f t="shared" ref="Y376:Z391" si="83">Y375+1</f>
        <v>104</v>
      </c>
      <c r="Z376">
        <f t="shared" si="83"/>
        <v>100</v>
      </c>
    </row>
    <row r="377" spans="25:26" x14ac:dyDescent="0.2">
      <c r="Y377">
        <f t="shared" si="83"/>
        <v>105</v>
      </c>
      <c r="Z377">
        <f t="shared" si="83"/>
        <v>101</v>
      </c>
    </row>
    <row r="378" spans="25:26" x14ac:dyDescent="0.2">
      <c r="Y378">
        <f t="shared" si="83"/>
        <v>106</v>
      </c>
      <c r="Z378">
        <f t="shared" si="83"/>
        <v>102</v>
      </c>
    </row>
    <row r="379" spans="25:26" x14ac:dyDescent="0.2">
      <c r="Y379">
        <f t="shared" si="83"/>
        <v>107</v>
      </c>
      <c r="Z379">
        <f t="shared" si="83"/>
        <v>103</v>
      </c>
    </row>
    <row r="380" spans="25:26" x14ac:dyDescent="0.2">
      <c r="Y380">
        <f t="shared" si="83"/>
        <v>108</v>
      </c>
      <c r="Z380">
        <f t="shared" si="83"/>
        <v>104</v>
      </c>
    </row>
    <row r="381" spans="25:26" x14ac:dyDescent="0.2">
      <c r="Y381">
        <f t="shared" si="83"/>
        <v>109</v>
      </c>
      <c r="Z381">
        <f t="shared" si="83"/>
        <v>105</v>
      </c>
    </row>
    <row r="382" spans="25:26" x14ac:dyDescent="0.2">
      <c r="Y382">
        <f t="shared" si="83"/>
        <v>110</v>
      </c>
      <c r="Z382">
        <f t="shared" si="83"/>
        <v>106</v>
      </c>
    </row>
    <row r="383" spans="25:26" x14ac:dyDescent="0.2">
      <c r="Y383">
        <f t="shared" si="83"/>
        <v>111</v>
      </c>
      <c r="Z383">
        <f t="shared" si="83"/>
        <v>107</v>
      </c>
    </row>
    <row r="384" spans="25:26" x14ac:dyDescent="0.2">
      <c r="Y384">
        <f t="shared" si="83"/>
        <v>112</v>
      </c>
      <c r="Z384">
        <f t="shared" si="83"/>
        <v>108</v>
      </c>
    </row>
    <row r="385" spans="25:26" x14ac:dyDescent="0.2">
      <c r="Y385">
        <f t="shared" si="83"/>
        <v>113</v>
      </c>
      <c r="Z385">
        <f t="shared" si="83"/>
        <v>109</v>
      </c>
    </row>
    <row r="386" spans="25:26" x14ac:dyDescent="0.2">
      <c r="Y386">
        <f t="shared" si="83"/>
        <v>114</v>
      </c>
      <c r="Z386">
        <f t="shared" si="83"/>
        <v>110</v>
      </c>
    </row>
    <row r="387" spans="25:26" x14ac:dyDescent="0.2">
      <c r="Y387">
        <f t="shared" si="83"/>
        <v>115</v>
      </c>
      <c r="Z387">
        <f t="shared" si="83"/>
        <v>111</v>
      </c>
    </row>
    <row r="388" spans="25:26" x14ac:dyDescent="0.2">
      <c r="Y388">
        <f t="shared" si="83"/>
        <v>116</v>
      </c>
      <c r="Z388">
        <f t="shared" si="83"/>
        <v>112</v>
      </c>
    </row>
    <row r="389" spans="25:26" x14ac:dyDescent="0.2">
      <c r="Y389">
        <f t="shared" si="83"/>
        <v>117</v>
      </c>
      <c r="Z389">
        <f t="shared" si="83"/>
        <v>113</v>
      </c>
    </row>
    <row r="390" spans="25:26" x14ac:dyDescent="0.2">
      <c r="Y390">
        <f t="shared" si="83"/>
        <v>118</v>
      </c>
      <c r="Z390">
        <f t="shared" si="83"/>
        <v>114</v>
      </c>
    </row>
    <row r="391" spans="25:26" x14ac:dyDescent="0.2">
      <c r="Y391">
        <f t="shared" si="83"/>
        <v>119</v>
      </c>
      <c r="Z391">
        <f t="shared" si="83"/>
        <v>115</v>
      </c>
    </row>
    <row r="392" spans="25:26" x14ac:dyDescent="0.2">
      <c r="Y392">
        <f t="shared" ref="Y392:Z407" si="84">Y391+1</f>
        <v>120</v>
      </c>
      <c r="Z392">
        <f t="shared" si="84"/>
        <v>116</v>
      </c>
    </row>
    <row r="393" spans="25:26" x14ac:dyDescent="0.2">
      <c r="Y393">
        <f t="shared" si="84"/>
        <v>121</v>
      </c>
      <c r="Z393">
        <f t="shared" si="84"/>
        <v>117</v>
      </c>
    </row>
    <row r="394" spans="25:26" x14ac:dyDescent="0.2">
      <c r="Y394">
        <f t="shared" si="84"/>
        <v>122</v>
      </c>
      <c r="Z394">
        <f t="shared" si="84"/>
        <v>118</v>
      </c>
    </row>
    <row r="395" spans="25:26" x14ac:dyDescent="0.2">
      <c r="Y395">
        <f t="shared" si="84"/>
        <v>123</v>
      </c>
      <c r="Z395">
        <f t="shared" si="84"/>
        <v>119</v>
      </c>
    </row>
    <row r="396" spans="25:26" x14ac:dyDescent="0.2">
      <c r="Y396">
        <f t="shared" si="84"/>
        <v>124</v>
      </c>
      <c r="Z396">
        <f t="shared" si="84"/>
        <v>120</v>
      </c>
    </row>
    <row r="397" spans="25:26" x14ac:dyDescent="0.2">
      <c r="Y397">
        <f t="shared" si="84"/>
        <v>125</v>
      </c>
      <c r="Z397">
        <f t="shared" si="84"/>
        <v>121</v>
      </c>
    </row>
    <row r="398" spans="25:26" x14ac:dyDescent="0.2">
      <c r="Y398">
        <f t="shared" si="84"/>
        <v>126</v>
      </c>
      <c r="Z398">
        <f t="shared" si="84"/>
        <v>122</v>
      </c>
    </row>
    <row r="399" spans="25:26" x14ac:dyDescent="0.2">
      <c r="Y399">
        <f t="shared" si="84"/>
        <v>127</v>
      </c>
      <c r="Z399">
        <f t="shared" si="84"/>
        <v>123</v>
      </c>
    </row>
    <row r="400" spans="25:26" x14ac:dyDescent="0.2">
      <c r="Y400">
        <f t="shared" si="84"/>
        <v>128</v>
      </c>
      <c r="Z400">
        <f t="shared" si="84"/>
        <v>124</v>
      </c>
    </row>
    <row r="401" spans="25:26" x14ac:dyDescent="0.2">
      <c r="Y401">
        <f t="shared" si="84"/>
        <v>129</v>
      </c>
      <c r="Z401">
        <f t="shared" si="84"/>
        <v>125</v>
      </c>
    </row>
    <row r="402" spans="25:26" x14ac:dyDescent="0.2">
      <c r="Y402">
        <f t="shared" si="84"/>
        <v>130</v>
      </c>
      <c r="Z402">
        <f t="shared" si="84"/>
        <v>126</v>
      </c>
    </row>
    <row r="403" spans="25:26" x14ac:dyDescent="0.2">
      <c r="Y403">
        <f t="shared" si="84"/>
        <v>131</v>
      </c>
      <c r="Z403">
        <f t="shared" si="84"/>
        <v>127</v>
      </c>
    </row>
    <row r="404" spans="25:26" x14ac:dyDescent="0.2">
      <c r="Y404">
        <f t="shared" si="84"/>
        <v>132</v>
      </c>
      <c r="Z404">
        <f t="shared" si="84"/>
        <v>128</v>
      </c>
    </row>
    <row r="405" spans="25:26" x14ac:dyDescent="0.2">
      <c r="Y405">
        <f t="shared" si="84"/>
        <v>133</v>
      </c>
      <c r="Z405">
        <f t="shared" si="84"/>
        <v>129</v>
      </c>
    </row>
    <row r="406" spans="25:26" x14ac:dyDescent="0.2">
      <c r="Y406">
        <f t="shared" si="84"/>
        <v>134</v>
      </c>
      <c r="Z406">
        <f t="shared" si="84"/>
        <v>130</v>
      </c>
    </row>
    <row r="407" spans="25:26" x14ac:dyDescent="0.2">
      <c r="Y407">
        <f t="shared" si="84"/>
        <v>135</v>
      </c>
      <c r="Z407">
        <f t="shared" si="84"/>
        <v>131</v>
      </c>
    </row>
    <row r="408" spans="25:26" x14ac:dyDescent="0.2">
      <c r="Y408">
        <f t="shared" ref="Y408:Z423" si="85">Y407+1</f>
        <v>136</v>
      </c>
      <c r="Z408">
        <f t="shared" si="85"/>
        <v>132</v>
      </c>
    </row>
    <row r="409" spans="25:26" x14ac:dyDescent="0.2">
      <c r="Y409">
        <f t="shared" si="85"/>
        <v>137</v>
      </c>
      <c r="Z409">
        <f t="shared" si="85"/>
        <v>133</v>
      </c>
    </row>
    <row r="410" spans="25:26" x14ac:dyDescent="0.2">
      <c r="Y410">
        <f t="shared" si="85"/>
        <v>138</v>
      </c>
      <c r="Z410">
        <f t="shared" si="85"/>
        <v>134</v>
      </c>
    </row>
    <row r="411" spans="25:26" x14ac:dyDescent="0.2">
      <c r="Y411">
        <f t="shared" si="85"/>
        <v>139</v>
      </c>
      <c r="Z411">
        <f t="shared" si="85"/>
        <v>135</v>
      </c>
    </row>
    <row r="412" spans="25:26" x14ac:dyDescent="0.2">
      <c r="Y412">
        <f t="shared" si="85"/>
        <v>140</v>
      </c>
      <c r="Z412">
        <f t="shared" si="85"/>
        <v>136</v>
      </c>
    </row>
    <row r="413" spans="25:26" x14ac:dyDescent="0.2">
      <c r="Y413">
        <f t="shared" si="85"/>
        <v>141</v>
      </c>
      <c r="Z413">
        <f t="shared" si="85"/>
        <v>137</v>
      </c>
    </row>
    <row r="414" spans="25:26" x14ac:dyDescent="0.2">
      <c r="Y414">
        <f t="shared" si="85"/>
        <v>142</v>
      </c>
      <c r="Z414">
        <f t="shared" si="85"/>
        <v>138</v>
      </c>
    </row>
    <row r="415" spans="25:26" x14ac:dyDescent="0.2">
      <c r="Y415">
        <f t="shared" si="85"/>
        <v>143</v>
      </c>
      <c r="Z415">
        <f t="shared" si="85"/>
        <v>139</v>
      </c>
    </row>
    <row r="416" spans="25:26" x14ac:dyDescent="0.2">
      <c r="Y416">
        <f t="shared" si="85"/>
        <v>144</v>
      </c>
      <c r="Z416">
        <f t="shared" si="85"/>
        <v>140</v>
      </c>
    </row>
    <row r="417" spans="25:26" x14ac:dyDescent="0.2">
      <c r="Y417">
        <f t="shared" si="85"/>
        <v>145</v>
      </c>
      <c r="Z417">
        <f t="shared" si="85"/>
        <v>141</v>
      </c>
    </row>
    <row r="418" spans="25:26" x14ac:dyDescent="0.2">
      <c r="Y418">
        <f t="shared" si="85"/>
        <v>146</v>
      </c>
      <c r="Z418">
        <f t="shared" si="85"/>
        <v>142</v>
      </c>
    </row>
    <row r="419" spans="25:26" x14ac:dyDescent="0.2">
      <c r="Y419">
        <f t="shared" si="85"/>
        <v>147</v>
      </c>
      <c r="Z419">
        <f t="shared" si="85"/>
        <v>143</v>
      </c>
    </row>
    <row r="420" spans="25:26" x14ac:dyDescent="0.2">
      <c r="Y420">
        <f t="shared" si="85"/>
        <v>148</v>
      </c>
      <c r="Z420">
        <f t="shared" si="85"/>
        <v>144</v>
      </c>
    </row>
    <row r="421" spans="25:26" x14ac:dyDescent="0.2">
      <c r="Y421">
        <f t="shared" si="85"/>
        <v>149</v>
      </c>
      <c r="Z421">
        <f t="shared" si="85"/>
        <v>145</v>
      </c>
    </row>
    <row r="422" spans="25:26" x14ac:dyDescent="0.2">
      <c r="Y422">
        <f t="shared" si="85"/>
        <v>150</v>
      </c>
      <c r="Z422">
        <f t="shared" si="85"/>
        <v>146</v>
      </c>
    </row>
    <row r="423" spans="25:26" x14ac:dyDescent="0.2">
      <c r="Y423">
        <f t="shared" si="85"/>
        <v>151</v>
      </c>
      <c r="Z423">
        <f t="shared" si="85"/>
        <v>147</v>
      </c>
    </row>
    <row r="424" spans="25:26" x14ac:dyDescent="0.2">
      <c r="Y424">
        <f t="shared" ref="Y424:Z439" si="86">Y423+1</f>
        <v>152</v>
      </c>
      <c r="Z424">
        <f t="shared" si="86"/>
        <v>148</v>
      </c>
    </row>
    <row r="425" spans="25:26" x14ac:dyDescent="0.2">
      <c r="Y425">
        <f t="shared" si="86"/>
        <v>153</v>
      </c>
      <c r="Z425">
        <f t="shared" si="86"/>
        <v>149</v>
      </c>
    </row>
    <row r="426" spans="25:26" x14ac:dyDescent="0.2">
      <c r="Y426">
        <f t="shared" si="86"/>
        <v>154</v>
      </c>
      <c r="Z426">
        <f t="shared" si="86"/>
        <v>150</v>
      </c>
    </row>
    <row r="427" spans="25:26" x14ac:dyDescent="0.2">
      <c r="Y427">
        <f t="shared" si="86"/>
        <v>155</v>
      </c>
      <c r="Z427">
        <f t="shared" si="86"/>
        <v>151</v>
      </c>
    </row>
    <row r="428" spans="25:26" x14ac:dyDescent="0.2">
      <c r="Y428">
        <f t="shared" si="86"/>
        <v>156</v>
      </c>
      <c r="Z428">
        <f t="shared" si="86"/>
        <v>152</v>
      </c>
    </row>
    <row r="429" spans="25:26" x14ac:dyDescent="0.2">
      <c r="Y429">
        <f t="shared" si="86"/>
        <v>157</v>
      </c>
      <c r="Z429">
        <f t="shared" si="86"/>
        <v>153</v>
      </c>
    </row>
    <row r="430" spans="25:26" x14ac:dyDescent="0.2">
      <c r="Y430">
        <f t="shared" si="86"/>
        <v>158</v>
      </c>
      <c r="Z430">
        <f t="shared" si="86"/>
        <v>154</v>
      </c>
    </row>
    <row r="431" spans="25:26" x14ac:dyDescent="0.2">
      <c r="Y431">
        <f t="shared" si="86"/>
        <v>159</v>
      </c>
      <c r="Z431">
        <f t="shared" si="86"/>
        <v>155</v>
      </c>
    </row>
    <row r="432" spans="25:26" x14ac:dyDescent="0.2">
      <c r="Y432">
        <f t="shared" si="86"/>
        <v>160</v>
      </c>
      <c r="Z432">
        <f t="shared" si="86"/>
        <v>156</v>
      </c>
    </row>
    <row r="433" spans="25:26" x14ac:dyDescent="0.2">
      <c r="Y433">
        <f t="shared" si="86"/>
        <v>161</v>
      </c>
      <c r="Z433">
        <f t="shared" si="86"/>
        <v>157</v>
      </c>
    </row>
    <row r="434" spans="25:26" x14ac:dyDescent="0.2">
      <c r="Y434">
        <f t="shared" si="86"/>
        <v>162</v>
      </c>
      <c r="Z434">
        <f t="shared" si="86"/>
        <v>158</v>
      </c>
    </row>
    <row r="435" spans="25:26" x14ac:dyDescent="0.2">
      <c r="Y435">
        <f t="shared" si="86"/>
        <v>163</v>
      </c>
      <c r="Z435">
        <f t="shared" si="86"/>
        <v>159</v>
      </c>
    </row>
    <row r="436" spans="25:26" x14ac:dyDescent="0.2">
      <c r="Y436">
        <f t="shared" si="86"/>
        <v>164</v>
      </c>
      <c r="Z436">
        <f t="shared" si="86"/>
        <v>160</v>
      </c>
    </row>
    <row r="437" spans="25:26" x14ac:dyDescent="0.2">
      <c r="Y437">
        <f t="shared" si="86"/>
        <v>165</v>
      </c>
      <c r="Z437">
        <f t="shared" si="86"/>
        <v>161</v>
      </c>
    </row>
    <row r="438" spans="25:26" x14ac:dyDescent="0.2">
      <c r="Y438">
        <f t="shared" si="86"/>
        <v>166</v>
      </c>
      <c r="Z438">
        <f t="shared" si="86"/>
        <v>162</v>
      </c>
    </row>
    <row r="439" spans="25:26" x14ac:dyDescent="0.2">
      <c r="Y439">
        <f t="shared" si="86"/>
        <v>167</v>
      </c>
      <c r="Z439">
        <f t="shared" si="86"/>
        <v>163</v>
      </c>
    </row>
    <row r="440" spans="25:26" x14ac:dyDescent="0.2">
      <c r="Y440">
        <f t="shared" ref="Y440:Z455" si="87">Y439+1</f>
        <v>168</v>
      </c>
      <c r="Z440">
        <f t="shared" si="87"/>
        <v>164</v>
      </c>
    </row>
    <row r="441" spans="25:26" x14ac:dyDescent="0.2">
      <c r="Y441">
        <f t="shared" si="87"/>
        <v>169</v>
      </c>
      <c r="Z441">
        <f t="shared" si="87"/>
        <v>165</v>
      </c>
    </row>
    <row r="442" spans="25:26" x14ac:dyDescent="0.2">
      <c r="Y442">
        <f t="shared" si="87"/>
        <v>170</v>
      </c>
      <c r="Z442">
        <f t="shared" si="87"/>
        <v>166</v>
      </c>
    </row>
    <row r="443" spans="25:26" x14ac:dyDescent="0.2">
      <c r="Y443">
        <f t="shared" si="87"/>
        <v>171</v>
      </c>
      <c r="Z443">
        <f t="shared" si="87"/>
        <v>167</v>
      </c>
    </row>
    <row r="444" spans="25:26" x14ac:dyDescent="0.2">
      <c r="Y444">
        <f t="shared" si="87"/>
        <v>172</v>
      </c>
      <c r="Z444">
        <f t="shared" si="87"/>
        <v>168</v>
      </c>
    </row>
    <row r="445" spans="25:26" x14ac:dyDescent="0.2">
      <c r="Y445">
        <f t="shared" si="87"/>
        <v>173</v>
      </c>
      <c r="Z445">
        <f t="shared" si="87"/>
        <v>169</v>
      </c>
    </row>
    <row r="446" spans="25:26" x14ac:dyDescent="0.2">
      <c r="Y446">
        <f t="shared" si="87"/>
        <v>174</v>
      </c>
      <c r="Z446">
        <f t="shared" si="87"/>
        <v>170</v>
      </c>
    </row>
    <row r="447" spans="25:26" x14ac:dyDescent="0.2">
      <c r="Y447">
        <f t="shared" si="87"/>
        <v>175</v>
      </c>
      <c r="Z447">
        <f t="shared" si="87"/>
        <v>171</v>
      </c>
    </row>
    <row r="448" spans="25:26" x14ac:dyDescent="0.2">
      <c r="Y448">
        <f t="shared" si="87"/>
        <v>176</v>
      </c>
      <c r="Z448">
        <f t="shared" si="87"/>
        <v>172</v>
      </c>
    </row>
    <row r="449" spans="25:26" x14ac:dyDescent="0.2">
      <c r="Y449">
        <f t="shared" si="87"/>
        <v>177</v>
      </c>
      <c r="Z449">
        <f t="shared" si="87"/>
        <v>173</v>
      </c>
    </row>
    <row r="450" spans="25:26" x14ac:dyDescent="0.2">
      <c r="Y450">
        <f t="shared" si="87"/>
        <v>178</v>
      </c>
      <c r="Z450">
        <f t="shared" si="87"/>
        <v>174</v>
      </c>
    </row>
    <row r="451" spans="25:26" x14ac:dyDescent="0.2">
      <c r="Y451">
        <f t="shared" si="87"/>
        <v>179</v>
      </c>
      <c r="Z451">
        <f t="shared" si="87"/>
        <v>175</v>
      </c>
    </row>
    <row r="452" spans="25:26" x14ac:dyDescent="0.2">
      <c r="Y452">
        <f t="shared" si="87"/>
        <v>180</v>
      </c>
      <c r="Z452">
        <f t="shared" si="87"/>
        <v>176</v>
      </c>
    </row>
    <row r="453" spans="25:26" x14ac:dyDescent="0.2">
      <c r="Y453">
        <f t="shared" si="87"/>
        <v>181</v>
      </c>
      <c r="Z453">
        <f t="shared" si="87"/>
        <v>177</v>
      </c>
    </row>
    <row r="454" spans="25:26" x14ac:dyDescent="0.2">
      <c r="Y454">
        <f t="shared" si="87"/>
        <v>182</v>
      </c>
      <c r="Z454">
        <f t="shared" si="87"/>
        <v>178</v>
      </c>
    </row>
    <row r="455" spans="25:26" x14ac:dyDescent="0.2">
      <c r="Y455">
        <f t="shared" si="87"/>
        <v>183</v>
      </c>
      <c r="Z455">
        <f t="shared" si="87"/>
        <v>179</v>
      </c>
    </row>
    <row r="456" spans="25:26" x14ac:dyDescent="0.2">
      <c r="Y456">
        <f t="shared" ref="Y456:Z471" si="88">Y455+1</f>
        <v>184</v>
      </c>
      <c r="Z456">
        <f t="shared" si="88"/>
        <v>180</v>
      </c>
    </row>
    <row r="457" spans="25:26" x14ac:dyDescent="0.2">
      <c r="Y457">
        <f t="shared" si="88"/>
        <v>185</v>
      </c>
      <c r="Z457">
        <f t="shared" si="88"/>
        <v>181</v>
      </c>
    </row>
    <row r="458" spans="25:26" x14ac:dyDescent="0.2">
      <c r="Y458">
        <f t="shared" si="88"/>
        <v>186</v>
      </c>
      <c r="Z458">
        <f t="shared" si="88"/>
        <v>182</v>
      </c>
    </row>
    <row r="459" spans="25:26" x14ac:dyDescent="0.2">
      <c r="Y459">
        <f t="shared" si="88"/>
        <v>187</v>
      </c>
      <c r="Z459">
        <f t="shared" si="88"/>
        <v>183</v>
      </c>
    </row>
    <row r="460" spans="25:26" x14ac:dyDescent="0.2">
      <c r="Y460">
        <f t="shared" si="88"/>
        <v>188</v>
      </c>
      <c r="Z460">
        <f t="shared" si="88"/>
        <v>184</v>
      </c>
    </row>
    <row r="461" spans="25:26" x14ac:dyDescent="0.2">
      <c r="Y461">
        <f t="shared" si="88"/>
        <v>189</v>
      </c>
      <c r="Z461">
        <f t="shared" si="88"/>
        <v>185</v>
      </c>
    </row>
    <row r="462" spans="25:26" x14ac:dyDescent="0.2">
      <c r="Y462">
        <f t="shared" si="88"/>
        <v>190</v>
      </c>
      <c r="Z462">
        <f t="shared" si="88"/>
        <v>186</v>
      </c>
    </row>
    <row r="463" spans="25:26" x14ac:dyDescent="0.2">
      <c r="Y463">
        <f t="shared" si="88"/>
        <v>191</v>
      </c>
      <c r="Z463">
        <f t="shared" si="88"/>
        <v>187</v>
      </c>
    </row>
    <row r="464" spans="25:26" x14ac:dyDescent="0.2">
      <c r="Y464">
        <f t="shared" si="88"/>
        <v>192</v>
      </c>
      <c r="Z464">
        <f t="shared" si="88"/>
        <v>188</v>
      </c>
    </row>
    <row r="465" spans="25:26" x14ac:dyDescent="0.2">
      <c r="Y465">
        <f t="shared" si="88"/>
        <v>193</v>
      </c>
      <c r="Z465">
        <f t="shared" si="88"/>
        <v>189</v>
      </c>
    </row>
    <row r="466" spans="25:26" x14ac:dyDescent="0.2">
      <c r="Y466">
        <f t="shared" si="88"/>
        <v>194</v>
      </c>
      <c r="Z466">
        <f t="shared" si="88"/>
        <v>190</v>
      </c>
    </row>
    <row r="467" spans="25:26" x14ac:dyDescent="0.2">
      <c r="Y467">
        <f t="shared" si="88"/>
        <v>195</v>
      </c>
      <c r="Z467">
        <f t="shared" si="88"/>
        <v>191</v>
      </c>
    </row>
    <row r="468" spans="25:26" x14ac:dyDescent="0.2">
      <c r="Y468">
        <f t="shared" si="88"/>
        <v>196</v>
      </c>
      <c r="Z468">
        <f t="shared" si="88"/>
        <v>192</v>
      </c>
    </row>
    <row r="469" spans="25:26" x14ac:dyDescent="0.2">
      <c r="Y469">
        <f t="shared" si="88"/>
        <v>197</v>
      </c>
      <c r="Z469">
        <f t="shared" si="88"/>
        <v>193</v>
      </c>
    </row>
    <row r="470" spans="25:26" x14ac:dyDescent="0.2">
      <c r="Y470">
        <f t="shared" si="88"/>
        <v>198</v>
      </c>
      <c r="Z470">
        <f t="shared" si="88"/>
        <v>194</v>
      </c>
    </row>
    <row r="471" spans="25:26" x14ac:dyDescent="0.2">
      <c r="Y471">
        <f t="shared" si="88"/>
        <v>199</v>
      </c>
      <c r="Z471">
        <f t="shared" si="88"/>
        <v>195</v>
      </c>
    </row>
    <row r="472" spans="25:26" x14ac:dyDescent="0.2">
      <c r="Y472">
        <f t="shared" ref="Y472:Z487" si="89">Y471+1</f>
        <v>200</v>
      </c>
      <c r="Z472">
        <f t="shared" si="89"/>
        <v>196</v>
      </c>
    </row>
    <row r="473" spans="25:26" x14ac:dyDescent="0.2">
      <c r="Y473">
        <f t="shared" si="89"/>
        <v>201</v>
      </c>
      <c r="Z473">
        <f t="shared" si="89"/>
        <v>197</v>
      </c>
    </row>
    <row r="474" spans="25:26" x14ac:dyDescent="0.2">
      <c r="Y474">
        <f t="shared" si="89"/>
        <v>202</v>
      </c>
      <c r="Z474">
        <f t="shared" si="89"/>
        <v>198</v>
      </c>
    </row>
    <row r="475" spans="25:26" x14ac:dyDescent="0.2">
      <c r="Y475">
        <f t="shared" si="89"/>
        <v>203</v>
      </c>
      <c r="Z475">
        <f t="shared" si="89"/>
        <v>199</v>
      </c>
    </row>
    <row r="476" spans="25:26" x14ac:dyDescent="0.2">
      <c r="Y476">
        <f t="shared" si="89"/>
        <v>204</v>
      </c>
      <c r="Z476">
        <f t="shared" si="89"/>
        <v>200</v>
      </c>
    </row>
    <row r="477" spans="25:26" x14ac:dyDescent="0.2">
      <c r="Y477">
        <f t="shared" si="89"/>
        <v>205</v>
      </c>
      <c r="Z477">
        <f t="shared" si="89"/>
        <v>201</v>
      </c>
    </row>
    <row r="478" spans="25:26" x14ac:dyDescent="0.2">
      <c r="Y478">
        <f t="shared" si="89"/>
        <v>206</v>
      </c>
      <c r="Z478">
        <f t="shared" si="89"/>
        <v>202</v>
      </c>
    </row>
    <row r="479" spans="25:26" x14ac:dyDescent="0.2">
      <c r="Y479">
        <f t="shared" si="89"/>
        <v>207</v>
      </c>
      <c r="Z479">
        <f t="shared" si="89"/>
        <v>203</v>
      </c>
    </row>
    <row r="480" spans="25:26" x14ac:dyDescent="0.2">
      <c r="Y480">
        <f t="shared" si="89"/>
        <v>208</v>
      </c>
      <c r="Z480">
        <f t="shared" si="89"/>
        <v>204</v>
      </c>
    </row>
    <row r="481" spans="25:26" x14ac:dyDescent="0.2">
      <c r="Y481">
        <f t="shared" si="89"/>
        <v>209</v>
      </c>
      <c r="Z481">
        <f t="shared" si="89"/>
        <v>205</v>
      </c>
    </row>
    <row r="482" spans="25:26" x14ac:dyDescent="0.2">
      <c r="Y482">
        <f t="shared" si="89"/>
        <v>210</v>
      </c>
      <c r="Z482">
        <f t="shared" si="89"/>
        <v>206</v>
      </c>
    </row>
    <row r="483" spans="25:26" x14ac:dyDescent="0.2">
      <c r="Y483">
        <f t="shared" si="89"/>
        <v>211</v>
      </c>
      <c r="Z483">
        <f t="shared" si="89"/>
        <v>207</v>
      </c>
    </row>
    <row r="484" spans="25:26" x14ac:dyDescent="0.2">
      <c r="Y484">
        <f t="shared" si="89"/>
        <v>212</v>
      </c>
      <c r="Z484">
        <f t="shared" si="89"/>
        <v>208</v>
      </c>
    </row>
    <row r="485" spans="25:26" x14ac:dyDescent="0.2">
      <c r="Y485">
        <f t="shared" si="89"/>
        <v>213</v>
      </c>
      <c r="Z485">
        <f t="shared" si="89"/>
        <v>209</v>
      </c>
    </row>
    <row r="486" spans="25:26" x14ac:dyDescent="0.2">
      <c r="Y486">
        <f t="shared" si="89"/>
        <v>214</v>
      </c>
      <c r="Z486">
        <f t="shared" si="89"/>
        <v>210</v>
      </c>
    </row>
    <row r="487" spans="25:26" x14ac:dyDescent="0.2">
      <c r="Y487">
        <f t="shared" si="89"/>
        <v>215</v>
      </c>
      <c r="Z487">
        <f t="shared" si="89"/>
        <v>211</v>
      </c>
    </row>
    <row r="488" spans="25:26" x14ac:dyDescent="0.2">
      <c r="Y488">
        <f t="shared" ref="Y488:Z503" si="90">Y487+1</f>
        <v>216</v>
      </c>
      <c r="Z488">
        <f t="shared" si="90"/>
        <v>212</v>
      </c>
    </row>
    <row r="489" spans="25:26" x14ac:dyDescent="0.2">
      <c r="Y489">
        <f t="shared" si="90"/>
        <v>217</v>
      </c>
      <c r="Z489">
        <f t="shared" si="90"/>
        <v>213</v>
      </c>
    </row>
    <row r="490" spans="25:26" x14ac:dyDescent="0.2">
      <c r="Y490">
        <f t="shared" si="90"/>
        <v>218</v>
      </c>
      <c r="Z490">
        <f t="shared" si="90"/>
        <v>214</v>
      </c>
    </row>
    <row r="491" spans="25:26" x14ac:dyDescent="0.2">
      <c r="Y491">
        <f t="shared" si="90"/>
        <v>219</v>
      </c>
      <c r="Z491">
        <f t="shared" si="90"/>
        <v>215</v>
      </c>
    </row>
    <row r="492" spans="25:26" x14ac:dyDescent="0.2">
      <c r="Y492">
        <f t="shared" si="90"/>
        <v>220</v>
      </c>
      <c r="Z492">
        <f t="shared" si="90"/>
        <v>216</v>
      </c>
    </row>
    <row r="493" spans="25:26" x14ac:dyDescent="0.2">
      <c r="Y493">
        <f t="shared" si="90"/>
        <v>221</v>
      </c>
      <c r="Z493">
        <f t="shared" si="90"/>
        <v>217</v>
      </c>
    </row>
    <row r="494" spans="25:26" x14ac:dyDescent="0.2">
      <c r="Y494">
        <f t="shared" si="90"/>
        <v>222</v>
      </c>
      <c r="Z494">
        <f t="shared" si="90"/>
        <v>218</v>
      </c>
    </row>
    <row r="495" spans="25:26" x14ac:dyDescent="0.2">
      <c r="Y495">
        <f t="shared" si="90"/>
        <v>223</v>
      </c>
      <c r="Z495">
        <f t="shared" si="90"/>
        <v>219</v>
      </c>
    </row>
    <row r="496" spans="25:26" x14ac:dyDescent="0.2">
      <c r="Y496">
        <f t="shared" si="90"/>
        <v>224</v>
      </c>
      <c r="Z496">
        <f t="shared" si="90"/>
        <v>220</v>
      </c>
    </row>
    <row r="497" spans="25:26" x14ac:dyDescent="0.2">
      <c r="Y497">
        <f t="shared" si="90"/>
        <v>225</v>
      </c>
      <c r="Z497">
        <f t="shared" si="90"/>
        <v>221</v>
      </c>
    </row>
    <row r="498" spans="25:26" x14ac:dyDescent="0.2">
      <c r="Y498">
        <f t="shared" si="90"/>
        <v>226</v>
      </c>
      <c r="Z498">
        <f t="shared" si="90"/>
        <v>222</v>
      </c>
    </row>
    <row r="499" spans="25:26" x14ac:dyDescent="0.2">
      <c r="Y499">
        <f t="shared" si="90"/>
        <v>227</v>
      </c>
      <c r="Z499">
        <f t="shared" si="90"/>
        <v>223</v>
      </c>
    </row>
    <row r="500" spans="25:26" x14ac:dyDescent="0.2">
      <c r="Y500">
        <f t="shared" si="90"/>
        <v>228</v>
      </c>
      <c r="Z500">
        <f t="shared" si="90"/>
        <v>224</v>
      </c>
    </row>
    <row r="501" spans="25:26" x14ac:dyDescent="0.2">
      <c r="Y501">
        <f t="shared" si="90"/>
        <v>229</v>
      </c>
      <c r="Z501">
        <f t="shared" si="90"/>
        <v>225</v>
      </c>
    </row>
    <row r="502" spans="25:26" x14ac:dyDescent="0.2">
      <c r="Y502">
        <f t="shared" si="90"/>
        <v>230</v>
      </c>
      <c r="Z502">
        <f t="shared" si="90"/>
        <v>226</v>
      </c>
    </row>
    <row r="503" spans="25:26" x14ac:dyDescent="0.2">
      <c r="Y503">
        <f t="shared" si="90"/>
        <v>231</v>
      </c>
      <c r="Z503">
        <f t="shared" si="90"/>
        <v>227</v>
      </c>
    </row>
    <row r="504" spans="25:26" x14ac:dyDescent="0.2">
      <c r="Y504">
        <f t="shared" ref="Y504:Z519" si="91">Y503+1</f>
        <v>232</v>
      </c>
      <c r="Z504">
        <f t="shared" si="91"/>
        <v>228</v>
      </c>
    </row>
    <row r="505" spans="25:26" x14ac:dyDescent="0.2">
      <c r="Y505">
        <f t="shared" si="91"/>
        <v>233</v>
      </c>
      <c r="Z505">
        <f t="shared" si="91"/>
        <v>229</v>
      </c>
    </row>
    <row r="506" spans="25:26" x14ac:dyDescent="0.2">
      <c r="Y506">
        <f t="shared" si="91"/>
        <v>234</v>
      </c>
      <c r="Z506">
        <f t="shared" si="91"/>
        <v>230</v>
      </c>
    </row>
    <row r="507" spans="25:26" x14ac:dyDescent="0.2">
      <c r="Y507">
        <f t="shared" si="91"/>
        <v>235</v>
      </c>
      <c r="Z507">
        <f t="shared" si="91"/>
        <v>231</v>
      </c>
    </row>
    <row r="508" spans="25:26" x14ac:dyDescent="0.2">
      <c r="Y508">
        <f t="shared" si="91"/>
        <v>236</v>
      </c>
      <c r="Z508">
        <f t="shared" si="91"/>
        <v>232</v>
      </c>
    </row>
    <row r="509" spans="25:26" x14ac:dyDescent="0.2">
      <c r="Y509">
        <f t="shared" si="91"/>
        <v>237</v>
      </c>
      <c r="Z509">
        <f t="shared" si="91"/>
        <v>233</v>
      </c>
    </row>
    <row r="510" spans="25:26" x14ac:dyDescent="0.2">
      <c r="Y510">
        <f t="shared" si="91"/>
        <v>238</v>
      </c>
      <c r="Z510">
        <f t="shared" si="91"/>
        <v>234</v>
      </c>
    </row>
    <row r="511" spans="25:26" x14ac:dyDescent="0.2">
      <c r="Y511">
        <f t="shared" si="91"/>
        <v>239</v>
      </c>
      <c r="Z511">
        <f t="shared" si="91"/>
        <v>235</v>
      </c>
    </row>
    <row r="512" spans="25:26" x14ac:dyDescent="0.2">
      <c r="Y512">
        <f t="shared" si="91"/>
        <v>240</v>
      </c>
      <c r="Z512">
        <f t="shared" si="91"/>
        <v>236</v>
      </c>
    </row>
    <row r="513" spans="25:26" x14ac:dyDescent="0.2">
      <c r="Y513">
        <f t="shared" si="91"/>
        <v>241</v>
      </c>
      <c r="Z513">
        <f t="shared" si="91"/>
        <v>237</v>
      </c>
    </row>
    <row r="514" spans="25:26" x14ac:dyDescent="0.2">
      <c r="Y514">
        <f t="shared" si="91"/>
        <v>242</v>
      </c>
      <c r="Z514">
        <f t="shared" si="91"/>
        <v>238</v>
      </c>
    </row>
    <row r="515" spans="25:26" x14ac:dyDescent="0.2">
      <c r="Y515">
        <f t="shared" si="91"/>
        <v>243</v>
      </c>
      <c r="Z515">
        <f t="shared" si="91"/>
        <v>239</v>
      </c>
    </row>
    <row r="516" spans="25:26" x14ac:dyDescent="0.2">
      <c r="Y516">
        <f t="shared" si="91"/>
        <v>244</v>
      </c>
      <c r="Z516">
        <f t="shared" si="91"/>
        <v>240</v>
      </c>
    </row>
    <row r="517" spans="25:26" x14ac:dyDescent="0.2">
      <c r="Y517">
        <f t="shared" si="91"/>
        <v>245</v>
      </c>
      <c r="Z517">
        <f t="shared" si="91"/>
        <v>241</v>
      </c>
    </row>
    <row r="518" spans="25:26" x14ac:dyDescent="0.2">
      <c r="Y518">
        <f t="shared" si="91"/>
        <v>246</v>
      </c>
      <c r="Z518">
        <f t="shared" si="91"/>
        <v>242</v>
      </c>
    </row>
    <row r="519" spans="25:26" x14ac:dyDescent="0.2">
      <c r="Y519">
        <f t="shared" si="91"/>
        <v>247</v>
      </c>
      <c r="Z519">
        <f t="shared" si="91"/>
        <v>243</v>
      </c>
    </row>
    <row r="520" spans="25:26" x14ac:dyDescent="0.2">
      <c r="Y520">
        <f t="shared" ref="Y520:Z535" si="92">Y519+1</f>
        <v>248</v>
      </c>
      <c r="Z520">
        <f t="shared" si="92"/>
        <v>244</v>
      </c>
    </row>
    <row r="521" spans="25:26" x14ac:dyDescent="0.2">
      <c r="Y521">
        <f t="shared" si="92"/>
        <v>249</v>
      </c>
      <c r="Z521">
        <f t="shared" si="92"/>
        <v>245</v>
      </c>
    </row>
    <row r="522" spans="25:26" x14ac:dyDescent="0.2">
      <c r="Y522">
        <f t="shared" si="92"/>
        <v>250</v>
      </c>
      <c r="Z522">
        <f t="shared" si="92"/>
        <v>246</v>
      </c>
    </row>
    <row r="523" spans="25:26" x14ac:dyDescent="0.2">
      <c r="Y523">
        <f t="shared" si="92"/>
        <v>251</v>
      </c>
      <c r="Z523">
        <f t="shared" si="92"/>
        <v>247</v>
      </c>
    </row>
    <row r="524" spans="25:26" x14ac:dyDescent="0.2">
      <c r="Y524">
        <f t="shared" si="92"/>
        <v>252</v>
      </c>
      <c r="Z524">
        <f t="shared" si="92"/>
        <v>248</v>
      </c>
    </row>
    <row r="525" spans="25:26" x14ac:dyDescent="0.2">
      <c r="Y525">
        <f t="shared" si="92"/>
        <v>253</v>
      </c>
      <c r="Z525">
        <f t="shared" si="92"/>
        <v>249</v>
      </c>
    </row>
    <row r="526" spans="25:26" x14ac:dyDescent="0.2">
      <c r="Y526">
        <f t="shared" si="92"/>
        <v>254</v>
      </c>
      <c r="Z526">
        <f t="shared" si="92"/>
        <v>250</v>
      </c>
    </row>
    <row r="527" spans="25:26" x14ac:dyDescent="0.2">
      <c r="Y527">
        <f t="shared" si="92"/>
        <v>255</v>
      </c>
      <c r="Z527">
        <f t="shared" si="92"/>
        <v>251</v>
      </c>
    </row>
    <row r="528" spans="25:26" x14ac:dyDescent="0.2">
      <c r="Y528">
        <f t="shared" si="92"/>
        <v>256</v>
      </c>
      <c r="Z528">
        <f t="shared" si="92"/>
        <v>252</v>
      </c>
    </row>
    <row r="529" spans="25:26" x14ac:dyDescent="0.2">
      <c r="Y529">
        <f t="shared" si="92"/>
        <v>257</v>
      </c>
      <c r="Z529">
        <f t="shared" si="92"/>
        <v>253</v>
      </c>
    </row>
    <row r="530" spans="25:26" x14ac:dyDescent="0.2">
      <c r="Y530">
        <f t="shared" si="92"/>
        <v>258</v>
      </c>
      <c r="Z530">
        <f t="shared" si="92"/>
        <v>254</v>
      </c>
    </row>
    <row r="531" spans="25:26" x14ac:dyDescent="0.2">
      <c r="Y531">
        <f t="shared" si="92"/>
        <v>259</v>
      </c>
      <c r="Z531">
        <f t="shared" si="92"/>
        <v>255</v>
      </c>
    </row>
    <row r="532" spans="25:26" x14ac:dyDescent="0.2">
      <c r="Y532">
        <f t="shared" si="92"/>
        <v>260</v>
      </c>
      <c r="Z532">
        <f t="shared" si="92"/>
        <v>256</v>
      </c>
    </row>
    <row r="533" spans="25:26" x14ac:dyDescent="0.2">
      <c r="Y533">
        <f t="shared" si="92"/>
        <v>261</v>
      </c>
      <c r="Z533">
        <f t="shared" si="92"/>
        <v>257</v>
      </c>
    </row>
    <row r="534" spans="25:26" x14ac:dyDescent="0.2">
      <c r="Y534">
        <f t="shared" si="92"/>
        <v>262</v>
      </c>
      <c r="Z534">
        <f t="shared" si="92"/>
        <v>258</v>
      </c>
    </row>
    <row r="535" spans="25:26" x14ac:dyDescent="0.2">
      <c r="Y535">
        <f t="shared" si="92"/>
        <v>263</v>
      </c>
      <c r="Z535">
        <f t="shared" si="92"/>
        <v>259</v>
      </c>
    </row>
    <row r="536" spans="25:26" x14ac:dyDescent="0.2">
      <c r="Y536">
        <f t="shared" ref="Y536:Z550" si="93">Y535+1</f>
        <v>264</v>
      </c>
      <c r="Z536">
        <f t="shared" si="93"/>
        <v>260</v>
      </c>
    </row>
    <row r="537" spans="25:26" x14ac:dyDescent="0.2">
      <c r="Y537">
        <f t="shared" si="93"/>
        <v>265</v>
      </c>
      <c r="Z537">
        <f t="shared" si="93"/>
        <v>261</v>
      </c>
    </row>
    <row r="538" spans="25:26" x14ac:dyDescent="0.2">
      <c r="Y538">
        <f t="shared" si="93"/>
        <v>266</v>
      </c>
      <c r="Z538">
        <f t="shared" si="93"/>
        <v>262</v>
      </c>
    </row>
    <row r="539" spans="25:26" x14ac:dyDescent="0.2">
      <c r="Y539">
        <f t="shared" si="93"/>
        <v>267</v>
      </c>
      <c r="Z539">
        <f t="shared" si="93"/>
        <v>263</v>
      </c>
    </row>
    <row r="540" spans="25:26" x14ac:dyDescent="0.2">
      <c r="Y540">
        <f t="shared" si="93"/>
        <v>268</v>
      </c>
      <c r="Z540">
        <f t="shared" si="93"/>
        <v>264</v>
      </c>
    </row>
    <row r="541" spans="25:26" x14ac:dyDescent="0.2">
      <c r="Y541">
        <f t="shared" si="93"/>
        <v>269</v>
      </c>
      <c r="Z541">
        <f t="shared" si="93"/>
        <v>265</v>
      </c>
    </row>
    <row r="542" spans="25:26" x14ac:dyDescent="0.2">
      <c r="Y542">
        <f t="shared" si="93"/>
        <v>270</v>
      </c>
      <c r="Z542">
        <f t="shared" si="93"/>
        <v>266</v>
      </c>
    </row>
    <row r="543" spans="25:26" x14ac:dyDescent="0.2">
      <c r="Y543">
        <f t="shared" si="93"/>
        <v>271</v>
      </c>
      <c r="Z543">
        <f t="shared" si="93"/>
        <v>267</v>
      </c>
    </row>
    <row r="544" spans="25:26" x14ac:dyDescent="0.2">
      <c r="Y544">
        <f t="shared" si="93"/>
        <v>272</v>
      </c>
      <c r="Z544">
        <f t="shared" si="93"/>
        <v>268</v>
      </c>
    </row>
    <row r="545" spans="25:26" x14ac:dyDescent="0.2">
      <c r="Y545">
        <f t="shared" si="93"/>
        <v>273</v>
      </c>
      <c r="Z545">
        <f t="shared" si="93"/>
        <v>269</v>
      </c>
    </row>
    <row r="546" spans="25:26" x14ac:dyDescent="0.2">
      <c r="Y546">
        <f t="shared" si="93"/>
        <v>274</v>
      </c>
      <c r="Z546">
        <f t="shared" si="93"/>
        <v>270</v>
      </c>
    </row>
    <row r="547" spans="25:26" x14ac:dyDescent="0.2">
      <c r="Y547">
        <f t="shared" si="93"/>
        <v>275</v>
      </c>
      <c r="Z547">
        <f t="shared" si="93"/>
        <v>271</v>
      </c>
    </row>
    <row r="548" spans="25:26" x14ac:dyDescent="0.2">
      <c r="Y548">
        <f t="shared" si="93"/>
        <v>276</v>
      </c>
      <c r="Z548">
        <f t="shared" si="93"/>
        <v>272</v>
      </c>
    </row>
    <row r="549" spans="25:26" x14ac:dyDescent="0.2">
      <c r="Y549">
        <f t="shared" si="93"/>
        <v>277</v>
      </c>
      <c r="Z549">
        <f t="shared" si="93"/>
        <v>273</v>
      </c>
    </row>
    <row r="550" spans="25:26" x14ac:dyDescent="0.2">
      <c r="Y550">
        <f t="shared" si="93"/>
        <v>278</v>
      </c>
      <c r="Z550">
        <f t="shared" si="93"/>
        <v>274</v>
      </c>
    </row>
  </sheetData>
  <sheetProtection sheet="1" formatCells="0" insertHyperlinks="0"/>
  <mergeCells count="2">
    <mergeCell ref="C1:I1"/>
    <mergeCell ref="C6:F6"/>
  </mergeCells>
  <conditionalFormatting sqref="I277">
    <cfRule type="cellIs" dxfId="2" priority="2" stopIfTrue="1" operator="notEqual">
      <formula>""</formula>
    </cfRule>
  </conditionalFormatting>
  <conditionalFormatting sqref="I8:I25">
    <cfRule type="cellIs" dxfId="1" priority="3" stopIfTrue="1" operator="notEqual">
      <formula>""</formula>
    </cfRule>
  </conditionalFormatting>
  <conditionalFormatting sqref="I26:I276">
    <cfRule type="cellIs" dxfId="0" priority="1" stopIfTrue="1" operator="notEqual">
      <formula>""</formula>
    </cfRule>
  </conditionalFormatting>
  <pageMargins left="0.78740157480314965" right="0.78740157480314965" top="0.78740157480314965" bottom="0.87" header="0.51181102362204722" footer="0.51181102362204722"/>
  <pageSetup paperSize="9" orientation="portrait" r:id="rId1"/>
  <headerFooter alignWithMargins="0">
    <oddFooter>&amp;L&amp;8Ausdruck vom &amp;D, &amp;T&amp;C&amp;8vereinsbuchhaltung.ch&amp;R&amp;8Seite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10</vt:i4>
      </vt:variant>
    </vt:vector>
  </HeadingPairs>
  <TitlesOfParts>
    <vt:vector size="16" baseType="lpstr">
      <vt:lpstr>Hilfelinks</vt:lpstr>
      <vt:lpstr>Kontenplan_KMU</vt:lpstr>
      <vt:lpstr>Sportverein</vt:lpstr>
      <vt:lpstr>Musikverein</vt:lpstr>
      <vt:lpstr>Stockwerkeigentümergemeinschaft</vt:lpstr>
      <vt:lpstr>Freelancer</vt:lpstr>
      <vt:lpstr>Freelancer!Druckbereich</vt:lpstr>
      <vt:lpstr>Kontenplan_KMU!Druckbereich</vt:lpstr>
      <vt:lpstr>Musikverein!Druckbereich</vt:lpstr>
      <vt:lpstr>Sportverein!Druckbereich</vt:lpstr>
      <vt:lpstr>Stockwerkeigentümergemeinschaft!Druckbereich</vt:lpstr>
      <vt:lpstr>Freelancer!Drucktitel</vt:lpstr>
      <vt:lpstr>Kontenplan_KMU!Drucktitel</vt:lpstr>
      <vt:lpstr>Musikverein!Drucktitel</vt:lpstr>
      <vt:lpstr>Sportverein!Drucktitel</vt:lpstr>
      <vt:lpstr>Stockwerkeigentümergemeinschaft!Drucktitel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F. Liebrich</dc:creator>
  <cp:lastModifiedBy>Christin Hausmann</cp:lastModifiedBy>
  <cp:lastPrinted>2013-04-08T20:42:02Z</cp:lastPrinted>
  <dcterms:created xsi:type="dcterms:W3CDTF">2009-08-20T15:58:18Z</dcterms:created>
  <dcterms:modified xsi:type="dcterms:W3CDTF">2020-05-03T14:32:38Z</dcterms:modified>
</cp:coreProperties>
</file>